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705" firstSheet="1" activeTab="1"/>
  </bookViews>
  <sheets>
    <sheet name="修正履歴" sheetId="1" state="hidden" r:id="rId1"/>
    <sheet name="第一面" sheetId="2" r:id="rId2"/>
    <sheet name="第二面" sheetId="3" r:id="rId3"/>
    <sheet name="第三面-1" sheetId="4" r:id="rId4"/>
    <sheet name="第三面-2" sheetId="5" r:id="rId5"/>
    <sheet name="第四面" sheetId="6" r:id="rId6"/>
    <sheet name="第五面" sheetId="7" r:id="rId7"/>
    <sheet name="第六面" sheetId="8" r:id="rId8"/>
    <sheet name="概要書第一面" sheetId="9" r:id="rId9"/>
    <sheet name="概要書第二面-1" sheetId="10" r:id="rId10"/>
    <sheet name="概要書第二面-2" sheetId="11" r:id="rId11"/>
    <sheet name="概要書第三面" sheetId="12" r:id="rId12"/>
    <sheet name="工事届第一面" sheetId="13" r:id="rId13"/>
    <sheet name="工事届第二面" sheetId="14" r:id="rId14"/>
    <sheet name="工事届第三面" sheetId="15" r:id="rId15"/>
    <sheet name="引受承諾書" sheetId="16" state="hidden" r:id="rId16"/>
  </sheets>
  <definedNames>
    <definedName name="KAC0401011__申請者氏名1">'第一面'!#REF!</definedName>
    <definedName name="KAC0401011__申請者氏名2">'第一面'!$O$16</definedName>
    <definedName name="KAC0401011__申請年月日_月">'第一面'!$Y$14</definedName>
    <definedName name="KAC0401011__申請年月日_日">'第一面'!$AA$14</definedName>
    <definedName name="KAC0401011__申請年月日_年">'第一面'!$W$14</definedName>
    <definedName name="KAC0401011__設計者氏名1">'第一面'!$O$18</definedName>
    <definedName name="KAC0401011__設計者氏名2">'第一面'!$O$19</definedName>
    <definedName name="KAC0401021_建築主_氏名" localSheetId="8">'概要書第一面'!$H$16</definedName>
    <definedName name="KAC0401021_建築主_氏名" localSheetId="12">'工事届第一面'!$H$20</definedName>
    <definedName name="KAC0401021_建築主_氏名">'第二面'!$H$5</definedName>
    <definedName name="KAC0401021_建築主_氏名のフリガナ" localSheetId="8">'概要書第一面'!$H$15</definedName>
    <definedName name="KAC0401021_建築主_氏名のフリガナ" localSheetId="12">'工事届第一面'!$G$19</definedName>
    <definedName name="KAC0401021_建築主_氏名のフリガナ">'第二面'!$H$4</definedName>
    <definedName name="KAC0401021_建築主_住所" localSheetId="8">'概要書第一面'!$H$18</definedName>
    <definedName name="KAC0401021_建築主_住所" localSheetId="12">'工事届第一面'!$G$22</definedName>
    <definedName name="KAC0401021_建築主_住所">'第二面'!$H$7</definedName>
    <definedName name="KAC0401021_建築主_電話番号" localSheetId="8">'概要書第一面'!#REF!</definedName>
    <definedName name="KAC0401021_建築主_電話番号" localSheetId="12">'工事届第一面'!#REF!</definedName>
    <definedName name="KAC0401021_建築主_電話番号">'第二面'!$H$8</definedName>
    <definedName name="KAC0401021_建築主_郵便番号" localSheetId="8">'概要書第一面'!$H$17</definedName>
    <definedName name="KAC0401021_建築主_郵便番号" localSheetId="12">'工事届第一面'!$G$21</definedName>
    <definedName name="KAC0401021_建築主_郵便番号">'第二面'!$H$6</definedName>
    <definedName name="KAC0401021_建築主２_氏名">#REF!</definedName>
    <definedName name="KAC0401021_建築主２_氏名のフリガナ">#REF!</definedName>
    <definedName name="KAC0401021_建築主２_住所">#REF!</definedName>
    <definedName name="KAC0401021_建築主２_電話番号">#REF!</definedName>
    <definedName name="KAC0401021_建築主２_郵便番号">#REF!</definedName>
    <definedName name="KAC0401021_建築主３_氏名">#REF!</definedName>
    <definedName name="KAC0401021_建築主３_氏名のフリガナ">#REF!</definedName>
    <definedName name="KAC0401021_建築主３_住所">#REF!</definedName>
    <definedName name="KAC0401021_建築主３_電話番号">#REF!</definedName>
    <definedName name="KAC0401021_建築主３_郵便番号">#REF!</definedName>
    <definedName name="KAC0401021_建築主４_氏名">#REF!</definedName>
    <definedName name="KAC0401021_建築主４_氏名のフリガナ">#REF!</definedName>
    <definedName name="KAC0401021_建築主４_住所">#REF!</definedName>
    <definedName name="KAC0401021_建築主４_電話番号">#REF!</definedName>
    <definedName name="KAC0401021_建築主４_郵便番号">#REF!</definedName>
    <definedName name="KAC0401021_建築主５_氏名">#REF!</definedName>
    <definedName name="KAC0401021_建築主５_氏名のフリガナ">#REF!</definedName>
    <definedName name="KAC0401021_建築主５_住所">#REF!</definedName>
    <definedName name="KAC0401021_建築主５_電話番号">#REF!</definedName>
    <definedName name="KAC0401021_建築主５_郵便番号">#REF!</definedName>
    <definedName name="KAC0401021_建築主６_氏名">#REF!</definedName>
    <definedName name="KAC0401021_建築主６_氏名のフリガナ">#REF!</definedName>
    <definedName name="KAC0401021_建築主６_住所">#REF!</definedName>
    <definedName name="KAC0401021_建築主６_電話番号">#REF!</definedName>
    <definedName name="KAC0401021_建築主６_郵便番号">#REF!</definedName>
    <definedName name="KAC0401021_建築主７_氏名">#REF!</definedName>
    <definedName name="KAC0401021_建築主７_氏名のフリガナ">#REF!</definedName>
    <definedName name="KAC0401021_建築主７_住所">#REF!</definedName>
    <definedName name="KAC0401021_建築主７_電話番号">#REF!</definedName>
    <definedName name="KAC0401021_建築主７_郵便番号">#REF!</definedName>
    <definedName name="KAC0401021_建築設備_その他１_意見を聴いた設計図書" localSheetId="8">'概要書第一面'!$H$111</definedName>
    <definedName name="KAC0401021_建築設備_その他１_意見を聴いた設計図書" localSheetId="12">'工事届第一面'!#REF!</definedName>
    <definedName name="KAC0401021_建築設備_その他１_意見を聴いた設計図書">'第二面'!$H$102</definedName>
    <definedName name="KAC0401021_建築設備_その他１_勤務先" localSheetId="8">'概要書第一面'!$H$106</definedName>
    <definedName name="KAC0401021_建築設備_その他１_勤務先" localSheetId="12">'工事届第一面'!#REF!</definedName>
    <definedName name="KAC0401021_建築設備_その他１_勤務先">'第二面'!$H$97</definedName>
    <definedName name="KAC0401021_建築設備_その他１_氏名" localSheetId="8">'概要書第一面'!$H$105</definedName>
    <definedName name="KAC0401021_建築設備_その他１_氏名" localSheetId="12">'工事届第一面'!#REF!</definedName>
    <definedName name="KAC0401021_建築設備_その他１_氏名">'第二面'!$H$96</definedName>
    <definedName name="KAC0401021_建築設備_その他１_所在地" localSheetId="8">'概要書第一面'!$H$108</definedName>
    <definedName name="KAC0401021_建築設備_その他１_所在地" localSheetId="12">'工事届第一面'!#REF!</definedName>
    <definedName name="KAC0401021_建築設備_その他１_所在地">'第二面'!$H$99</definedName>
    <definedName name="KAC0401021_建築設備_その他１_電話番号" localSheetId="8">'概要書第一面'!$H$109</definedName>
    <definedName name="KAC0401021_建築設備_その他１_電話番号" localSheetId="12">'工事届第一面'!#REF!</definedName>
    <definedName name="KAC0401021_建築設備_その他１_電話番号">'第二面'!$H$100</definedName>
    <definedName name="KAC0401021_建築設備_その他１_登録番号" localSheetId="8">'概要書第一面'!$H$110</definedName>
    <definedName name="KAC0401021_建築設備_その他１_登録番号" localSheetId="12">'工事届第一面'!#REF!</definedName>
    <definedName name="KAC0401021_建築設備_その他１_登録番号">'第二面'!$H$101</definedName>
    <definedName name="KAC0401021_建築設備_その他１_郵便番号" localSheetId="8">'概要書第一面'!$H$107</definedName>
    <definedName name="KAC0401021_建築設備_その他１_郵便番号" localSheetId="12">'工事届第一面'!#REF!</definedName>
    <definedName name="KAC0401021_建築設備_その他１_郵便番号">'第二面'!$H$98</definedName>
    <definedName name="KAC0401021_建築設備_その他２_意見を聴いた設計図書" localSheetId="8">'概要書第一面'!$H$119</definedName>
    <definedName name="KAC0401021_建築設備_その他２_意見を聴いた設計図書" localSheetId="12">'工事届第一面'!#REF!</definedName>
    <definedName name="KAC0401021_建築設備_その他２_意見を聴いた設計図書">'第二面'!$H$110</definedName>
    <definedName name="KAC0401021_建築設備_その他２_勤務先" localSheetId="8">'概要書第一面'!$H$114</definedName>
    <definedName name="KAC0401021_建築設備_その他２_勤務先" localSheetId="12">'工事届第一面'!#REF!</definedName>
    <definedName name="KAC0401021_建築設備_その他２_勤務先">'第二面'!$H$105</definedName>
    <definedName name="KAC0401021_建築設備_その他２_氏名" localSheetId="8">'概要書第一面'!$H$113</definedName>
    <definedName name="KAC0401021_建築設備_その他２_氏名" localSheetId="12">'工事届第一面'!#REF!</definedName>
    <definedName name="KAC0401021_建築設備_その他２_氏名">'第二面'!$H$104</definedName>
    <definedName name="KAC0401021_建築設備_その他２_所在地" localSheetId="8">'概要書第一面'!$H$116</definedName>
    <definedName name="KAC0401021_建築設備_その他２_所在地" localSheetId="12">'工事届第一面'!#REF!</definedName>
    <definedName name="KAC0401021_建築設備_その他２_所在地">'第二面'!$H$107</definedName>
    <definedName name="KAC0401021_建築設備_その他２_電話番号" localSheetId="8">'概要書第一面'!$H$117</definedName>
    <definedName name="KAC0401021_建築設備_その他２_電話番号" localSheetId="12">'工事届第一面'!#REF!</definedName>
    <definedName name="KAC0401021_建築設備_その他２_電話番号">'第二面'!$H$108</definedName>
    <definedName name="KAC0401021_建築設備_その他２_登録番号" localSheetId="8">'概要書第一面'!$H$118</definedName>
    <definedName name="KAC0401021_建築設備_その他２_登録番号" localSheetId="12">'工事届第一面'!#REF!</definedName>
    <definedName name="KAC0401021_建築設備_その他２_登録番号">'第二面'!$H$109</definedName>
    <definedName name="KAC0401021_建築設備_その他２_郵便番号" localSheetId="8">'概要書第一面'!$H$115</definedName>
    <definedName name="KAC0401021_建築設備_その他２_郵便番号" localSheetId="12">'工事届第一面'!#REF!</definedName>
    <definedName name="KAC0401021_建築設備_その他２_郵便番号">'第二面'!$H$106</definedName>
    <definedName name="KAC0401021_建築設備_その他３_意見を聴いた設計図書" localSheetId="8">'概要書第一面'!$H$128</definedName>
    <definedName name="KAC0401021_建築設備_その他３_意見を聴いた設計図書" localSheetId="12">'工事届第一面'!#REF!</definedName>
    <definedName name="KAC0401021_建築設備_その他３_意見を聴いた設計図書">'第二面'!$H$118</definedName>
    <definedName name="KAC0401021_建築設備_その他３_勤務先" localSheetId="8">'概要書第一面'!$H$123</definedName>
    <definedName name="KAC0401021_建築設備_その他３_勤務先" localSheetId="12">'工事届第一面'!#REF!</definedName>
    <definedName name="KAC0401021_建築設備_その他３_勤務先">'第二面'!$H$113</definedName>
    <definedName name="KAC0401021_建築設備_その他３_氏名" localSheetId="8">'概要書第一面'!$H$122</definedName>
    <definedName name="KAC0401021_建築設備_その他３_氏名" localSheetId="12">'工事届第一面'!#REF!</definedName>
    <definedName name="KAC0401021_建築設備_その他３_氏名">'第二面'!$H$112</definedName>
    <definedName name="KAC0401021_建築設備_その他３_所在地" localSheetId="8">'概要書第一面'!$H$125</definedName>
    <definedName name="KAC0401021_建築設備_その他３_所在地" localSheetId="12">'工事届第一面'!#REF!</definedName>
    <definedName name="KAC0401021_建築設備_その他３_所在地">'第二面'!$H$115</definedName>
    <definedName name="KAC0401021_建築設備_その他３_電話番号" localSheetId="8">'概要書第一面'!$H$126</definedName>
    <definedName name="KAC0401021_建築設備_その他３_電話番号" localSheetId="12">'工事届第一面'!#REF!</definedName>
    <definedName name="KAC0401021_建築設備_その他３_電話番号">'第二面'!$H$116</definedName>
    <definedName name="KAC0401021_建築設備_その他３_登録番号" localSheetId="8">'概要書第一面'!$H$127</definedName>
    <definedName name="KAC0401021_建築設備_その他３_登録番号" localSheetId="12">'工事届第一面'!#REF!</definedName>
    <definedName name="KAC0401021_建築設備_その他３_登録番号">'第二面'!$H$117</definedName>
    <definedName name="KAC0401021_建築設備_その他３_郵便番号" localSheetId="8">'概要書第一面'!$H$124</definedName>
    <definedName name="KAC0401021_建築設備_その他３_郵便番号" localSheetId="12">'工事届第一面'!#REF!</definedName>
    <definedName name="KAC0401021_建築設備_その他３_郵便番号">'第二面'!$H$114</definedName>
    <definedName name="KAC0401021_建築設備_代表_意見を聴いた設計図書" localSheetId="8">'概要書第一面'!$H$102</definedName>
    <definedName name="KAC0401021_建築設備_代表_意見を聴いた設計図書" localSheetId="12">'工事届第一面'!#REF!</definedName>
    <definedName name="KAC0401021_建築設備_代表_意見を聴いた設計図書">'第二面'!$H$93</definedName>
    <definedName name="KAC0401021_建築設備_代表_勤務先" localSheetId="8">'概要書第一面'!$H$97</definedName>
    <definedName name="KAC0401021_建築設備_代表_勤務先" localSheetId="12">'工事届第一面'!#REF!</definedName>
    <definedName name="KAC0401021_建築設備_代表_勤務先">'第二面'!$H$88</definedName>
    <definedName name="KAC0401021_建築設備_代表_氏名" localSheetId="8">'概要書第一面'!$H$96</definedName>
    <definedName name="KAC0401021_建築設備_代表_氏名" localSheetId="12">'工事届第一面'!#REF!</definedName>
    <definedName name="KAC0401021_建築設備_代表_氏名">'第二面'!$H$87</definedName>
    <definedName name="KAC0401021_建築設備_代表_所在地" localSheetId="8">'概要書第一面'!$H$99</definedName>
    <definedName name="KAC0401021_建築設備_代表_所在地" localSheetId="12">'工事届第一面'!#REF!</definedName>
    <definedName name="KAC0401021_建築設備_代表_所在地">'第二面'!$H$90</definedName>
    <definedName name="KAC0401021_建築設備_代表_電話番号" localSheetId="8">'概要書第一面'!$H$100</definedName>
    <definedName name="KAC0401021_建築設備_代表_電話番号" localSheetId="12">'工事届第一面'!#REF!</definedName>
    <definedName name="KAC0401021_建築設備_代表_電話番号">'第二面'!$H$91</definedName>
    <definedName name="KAC0401021_建築設備_代表_登録番号" localSheetId="8">'概要書第一面'!$H$101</definedName>
    <definedName name="KAC0401021_建築設備_代表_登録番号" localSheetId="12">'工事届第一面'!#REF!</definedName>
    <definedName name="KAC0401021_建築設備_代表_登録番号">'第二面'!$H$92</definedName>
    <definedName name="KAC0401021_建築設備_代表_郵便番号" localSheetId="8">'概要書第一面'!$H$98</definedName>
    <definedName name="KAC0401021_建築設備_代表_郵便番号" localSheetId="12">'工事届第一面'!#REF!</definedName>
    <definedName name="KAC0401021_建築設備_代表_郵便番号">'第二面'!$H$89</definedName>
    <definedName name="KAC0401021_工事監理者_その他１_建築士資格" localSheetId="8">'概要書第一面'!$I$145</definedName>
    <definedName name="KAC0401021_工事監理者_その他１_建築士資格" localSheetId="12">'工事届第一面'!#REF!</definedName>
    <definedName name="KAC0401021_工事監理者_その他１_建築士資格">'第二面'!$I$133</definedName>
    <definedName name="KAC0401021_工事監理者_その他１_建築士事務所資格" localSheetId="8">'概要書第一面'!$I$147</definedName>
    <definedName name="KAC0401021_工事監理者_その他１_建築士事務所資格" localSheetId="12">'工事届第一面'!#REF!</definedName>
    <definedName name="KAC0401021_工事監理者_その他１_建築士事務所資格">'第二面'!$I$135</definedName>
    <definedName name="KAC0401021_工事監理者_その他１_建築士事務所登録種別" localSheetId="8">'概要書第一面'!$Q$147</definedName>
    <definedName name="KAC0401021_工事監理者_その他１_建築士事務所登録種別" localSheetId="12">'工事届第一面'!#REF!</definedName>
    <definedName name="KAC0401021_工事監理者_その他１_建築士事務所登録種別">'第二面'!$Q$135</definedName>
    <definedName name="KAC0401021_工事監理者_その他１_建築士事務所登録番号" localSheetId="8">'概要書第一面'!$X$147</definedName>
    <definedName name="KAC0401021_工事監理者_その他１_建築士事務所登録番号" localSheetId="12">'工事届第一面'!#REF!</definedName>
    <definedName name="KAC0401021_工事監理者_その他１_建築士事務所登録番号">'第二面'!$X$135</definedName>
    <definedName name="KAC0401021_工事監理者_その他１_建築士事務所名" localSheetId="8">'概要書第一面'!$H$148</definedName>
    <definedName name="KAC0401021_工事監理者_その他１_建築士事務所名" localSheetId="12">'工事届第一面'!#REF!</definedName>
    <definedName name="KAC0401021_工事監理者_その他１_建築士事務所名">'第二面'!$H$136</definedName>
    <definedName name="KAC0401021_工事監理者_その他１_建築士登録種別" localSheetId="8">'概要書第一面'!$P$145</definedName>
    <definedName name="KAC0401021_工事監理者_その他１_建築士登録種別" localSheetId="12">'工事届第一面'!#REF!</definedName>
    <definedName name="KAC0401021_工事監理者_その他１_建築士登録種別">'第二面'!$P$133</definedName>
    <definedName name="KAC0401021_工事監理者_その他１_建築士登録番号" localSheetId="8">'概要書第一面'!$W$145</definedName>
    <definedName name="KAC0401021_工事監理者_その他１_建築士登録番号" localSheetId="12">'工事届第一面'!#REF!</definedName>
    <definedName name="KAC0401021_工事監理者_その他１_建築士登録番号">'第二面'!$W$133</definedName>
    <definedName name="KAC0401021_工事監理者_その他１_工事と照合する設計図書" localSheetId="8">'概要書第一面'!$H$152</definedName>
    <definedName name="KAC0401021_工事監理者_その他１_工事と照合する設計図書" localSheetId="12">'工事届第一面'!#REF!</definedName>
    <definedName name="KAC0401021_工事監理者_その他１_工事と照合する設計図書">'第二面'!$H$140</definedName>
    <definedName name="KAC0401021_工事監理者_その他１_氏名" localSheetId="8">'概要書第一面'!$H$146</definedName>
    <definedName name="KAC0401021_工事監理者_その他１_氏名" localSheetId="12">'工事届第一面'!#REF!</definedName>
    <definedName name="KAC0401021_工事監理者_その他１_氏名">'第二面'!$H$134</definedName>
    <definedName name="KAC0401021_工事監理者_その他１_所在地" localSheetId="8">'概要書第一面'!$H$150</definedName>
    <definedName name="KAC0401021_工事監理者_その他１_所在地" localSheetId="12">'工事届第一面'!#REF!</definedName>
    <definedName name="KAC0401021_工事監理者_その他１_所在地">'第二面'!$H$138</definedName>
    <definedName name="KAC0401021_工事監理者_その他１_電話番号" localSheetId="8">'概要書第一面'!$H$151</definedName>
    <definedName name="KAC0401021_工事監理者_その他１_電話番号" localSheetId="12">'工事届第一面'!#REF!</definedName>
    <definedName name="KAC0401021_工事監理者_その他１_電話番号">'第二面'!$H$139</definedName>
    <definedName name="KAC0401021_工事監理者_その他１_郵便番号" localSheetId="8">'概要書第一面'!$H$149</definedName>
    <definedName name="KAC0401021_工事監理者_その他１_郵便番号" localSheetId="12">'工事届第一面'!#REF!</definedName>
    <definedName name="KAC0401021_工事監理者_その他１_郵便番号">'第二面'!$H$137</definedName>
    <definedName name="KAC0401021_工事監理者_その他２_建築士資格" localSheetId="8">'概要書第一面'!$I$155</definedName>
    <definedName name="KAC0401021_工事監理者_その他２_建築士資格" localSheetId="12">'工事届第一面'!#REF!</definedName>
    <definedName name="KAC0401021_工事監理者_その他２_建築士資格">'第二面'!$I$142</definedName>
    <definedName name="KAC0401021_工事監理者_その他２_建築士事務所資格" localSheetId="8">'概要書第一面'!$I$157</definedName>
    <definedName name="KAC0401021_工事監理者_その他２_建築士事務所資格" localSheetId="12">'工事届第一面'!#REF!</definedName>
    <definedName name="KAC0401021_工事監理者_その他２_建築士事務所資格">'第二面'!$I$144</definedName>
    <definedName name="KAC0401021_工事監理者_その他２_建築士事務所登録種別" localSheetId="8">'概要書第一面'!$Q$157</definedName>
    <definedName name="KAC0401021_工事監理者_その他２_建築士事務所登録種別" localSheetId="12">'工事届第一面'!#REF!</definedName>
    <definedName name="KAC0401021_工事監理者_その他２_建築士事務所登録種別">'第二面'!$Q$144</definedName>
    <definedName name="KAC0401021_工事監理者_その他２_建築士事務所登録番号" localSheetId="8">'概要書第一面'!$X$157</definedName>
    <definedName name="KAC0401021_工事監理者_その他２_建築士事務所登録番号" localSheetId="12">'工事届第一面'!#REF!</definedName>
    <definedName name="KAC0401021_工事監理者_その他２_建築士事務所登録番号">'第二面'!$X$144</definedName>
    <definedName name="KAC0401021_工事監理者_その他２_建築士事務所名" localSheetId="8">'概要書第一面'!$H$158</definedName>
    <definedName name="KAC0401021_工事監理者_その他２_建築士事務所名" localSheetId="12">'工事届第一面'!#REF!</definedName>
    <definedName name="KAC0401021_工事監理者_その他２_建築士事務所名">'第二面'!$H$145</definedName>
    <definedName name="KAC0401021_工事監理者_その他２_建築士登録種別" localSheetId="8">'概要書第一面'!$P$155</definedName>
    <definedName name="KAC0401021_工事監理者_その他２_建築士登録種別" localSheetId="12">'工事届第一面'!#REF!</definedName>
    <definedName name="KAC0401021_工事監理者_その他２_建築士登録種別">'第二面'!$P$142</definedName>
    <definedName name="KAC0401021_工事監理者_その他２_建築士登録番号" localSheetId="8">'概要書第一面'!$W$155</definedName>
    <definedName name="KAC0401021_工事監理者_その他２_建築士登録番号" localSheetId="12">'工事届第一面'!#REF!</definedName>
    <definedName name="KAC0401021_工事監理者_その他２_建築士登録番号">'第二面'!$W$142</definedName>
    <definedName name="KAC0401021_工事監理者_その他２_工事と照合する設計図書" localSheetId="8">'概要書第一面'!$H$162</definedName>
    <definedName name="KAC0401021_工事監理者_その他２_工事と照合する設計図書" localSheetId="12">'工事届第一面'!#REF!</definedName>
    <definedName name="KAC0401021_工事監理者_その他２_工事と照合する設計図書">'第二面'!$H$149</definedName>
    <definedName name="KAC0401021_工事監理者_その他２_氏名" localSheetId="8">'概要書第一面'!$H$156</definedName>
    <definedName name="KAC0401021_工事監理者_その他２_氏名" localSheetId="12">'工事届第一面'!#REF!</definedName>
    <definedName name="KAC0401021_工事監理者_その他２_氏名">'第二面'!$H$143</definedName>
    <definedName name="KAC0401021_工事監理者_その他２_所在地" localSheetId="8">'概要書第一面'!$H$160</definedName>
    <definedName name="KAC0401021_工事監理者_その他２_所在地" localSheetId="12">'工事届第一面'!#REF!</definedName>
    <definedName name="KAC0401021_工事監理者_その他２_所在地">'第二面'!$H$147</definedName>
    <definedName name="KAC0401021_工事監理者_その他２_電話番号" localSheetId="8">'概要書第一面'!$H$161</definedName>
    <definedName name="KAC0401021_工事監理者_その他２_電話番号" localSheetId="12">'工事届第一面'!#REF!</definedName>
    <definedName name="KAC0401021_工事監理者_その他２_電話番号">'第二面'!$H$148</definedName>
    <definedName name="KAC0401021_工事監理者_その他２_郵便番号" localSheetId="8">'概要書第一面'!$H$159</definedName>
    <definedName name="KAC0401021_工事監理者_その他２_郵便番号" localSheetId="12">'工事届第一面'!#REF!</definedName>
    <definedName name="KAC0401021_工事監理者_その他２_郵便番号">'第二面'!$H$146</definedName>
    <definedName name="KAC0401021_工事監理者_その他３_建築士資格" localSheetId="8">'概要書第一面'!$I$168</definedName>
    <definedName name="KAC0401021_工事監理者_その他３_建築士資格" localSheetId="12">'工事届第一面'!#REF!</definedName>
    <definedName name="KAC0401021_工事監理者_その他３_建築士資格">'第二面'!$I$151</definedName>
    <definedName name="KAC0401021_工事監理者_その他３_建築士事務所資格" localSheetId="8">'概要書第一面'!$I$170</definedName>
    <definedName name="KAC0401021_工事監理者_その他３_建築士事務所資格" localSheetId="12">'工事届第一面'!#REF!</definedName>
    <definedName name="KAC0401021_工事監理者_その他３_建築士事務所資格">'第二面'!$I$153</definedName>
    <definedName name="KAC0401021_工事監理者_その他３_建築士事務所登録種別" localSheetId="8">'概要書第一面'!$Q$170</definedName>
    <definedName name="KAC0401021_工事監理者_その他３_建築士事務所登録種別" localSheetId="12">'工事届第一面'!#REF!</definedName>
    <definedName name="KAC0401021_工事監理者_その他３_建築士事務所登録種別">'第二面'!$Q$153</definedName>
    <definedName name="KAC0401021_工事監理者_その他３_建築士事務所登録番号" localSheetId="8">'概要書第一面'!$X$170</definedName>
    <definedName name="KAC0401021_工事監理者_その他３_建築士事務所登録番号" localSheetId="12">'工事届第一面'!#REF!</definedName>
    <definedName name="KAC0401021_工事監理者_その他３_建築士事務所登録番号">'第二面'!$X$153</definedName>
    <definedName name="KAC0401021_工事監理者_その他３_建築士事務所名" localSheetId="8">'概要書第一面'!$H$171</definedName>
    <definedName name="KAC0401021_工事監理者_その他３_建築士事務所名" localSheetId="12">'工事届第一面'!#REF!</definedName>
    <definedName name="KAC0401021_工事監理者_その他３_建築士事務所名">'第二面'!$H$154</definedName>
    <definedName name="KAC0401021_工事監理者_その他３_建築士登録種別" localSheetId="8">'概要書第一面'!$P$168</definedName>
    <definedName name="KAC0401021_工事監理者_その他３_建築士登録種別" localSheetId="12">'工事届第一面'!#REF!</definedName>
    <definedName name="KAC0401021_工事監理者_その他３_建築士登録種別">'第二面'!$P$151</definedName>
    <definedName name="KAC0401021_工事監理者_その他３_建築士登録番号" localSheetId="8">'概要書第一面'!$W$168</definedName>
    <definedName name="KAC0401021_工事監理者_その他３_建築士登録番号" localSheetId="12">'工事届第一面'!#REF!</definedName>
    <definedName name="KAC0401021_工事監理者_その他３_建築士登録番号">'第二面'!$W$151</definedName>
    <definedName name="KAC0401021_工事監理者_その他３_工事と照合する設計図書" localSheetId="8">'概要書第一面'!$H$175</definedName>
    <definedName name="KAC0401021_工事監理者_その他３_工事と照合する設計図書" localSheetId="12">'工事届第一面'!#REF!</definedName>
    <definedName name="KAC0401021_工事監理者_その他３_工事と照合する設計図書">'第二面'!$H$158</definedName>
    <definedName name="KAC0401021_工事監理者_その他３_氏名" localSheetId="8">'概要書第一面'!$H$169</definedName>
    <definedName name="KAC0401021_工事監理者_その他３_氏名" localSheetId="12">'工事届第一面'!#REF!</definedName>
    <definedName name="KAC0401021_工事監理者_その他３_氏名">'第二面'!$H$152</definedName>
    <definedName name="KAC0401021_工事監理者_その他３_所在地" localSheetId="8">'概要書第一面'!$H$173</definedName>
    <definedName name="KAC0401021_工事監理者_その他３_所在地" localSheetId="12">'工事届第一面'!#REF!</definedName>
    <definedName name="KAC0401021_工事監理者_その他３_所在地">'第二面'!$H$156</definedName>
    <definedName name="KAC0401021_工事監理者_その他３_電話番号" localSheetId="8">'概要書第一面'!$H$174</definedName>
    <definedName name="KAC0401021_工事監理者_その他３_電話番号" localSheetId="12">'工事届第一面'!#REF!</definedName>
    <definedName name="KAC0401021_工事監理者_その他３_電話番号">'第二面'!$H$157</definedName>
    <definedName name="KAC0401021_工事監理者_その他３_郵便番号" localSheetId="8">'概要書第一面'!$H$172</definedName>
    <definedName name="KAC0401021_工事監理者_その他３_郵便番号" localSheetId="12">'工事届第一面'!#REF!</definedName>
    <definedName name="KAC0401021_工事監理者_その他３_郵便番号">'第二面'!$H$155</definedName>
    <definedName name="KAC0401021_工事監理者_代表_建築士資格" localSheetId="8">'概要書第一面'!$I$134</definedName>
    <definedName name="KAC0401021_工事監理者_代表_建築士資格" localSheetId="12">'工事届第一面'!#REF!</definedName>
    <definedName name="KAC0401021_工事監理者_代表_建築士資格">'第二面'!$I$123</definedName>
    <definedName name="KAC0401021_工事監理者_代表_建築士事務所資格" localSheetId="8">'概要書第一面'!$I$136</definedName>
    <definedName name="KAC0401021_工事監理者_代表_建築士事務所資格" localSheetId="12">'工事届第一面'!#REF!</definedName>
    <definedName name="KAC0401021_工事監理者_代表_建築士事務所資格">'第二面'!$I$125</definedName>
    <definedName name="KAC0401021_工事監理者_代表_建築士事務所登録種別" localSheetId="8">'概要書第一面'!$Q$136</definedName>
    <definedName name="KAC0401021_工事監理者_代表_建築士事務所登録種別" localSheetId="12">'工事届第一面'!#REF!</definedName>
    <definedName name="KAC0401021_工事監理者_代表_建築士事務所登録種別">'第二面'!$Q$125</definedName>
    <definedName name="KAC0401021_工事監理者_代表_建築士事務所登録番号" localSheetId="8">'概要書第一面'!$X$136</definedName>
    <definedName name="KAC0401021_工事監理者_代表_建築士事務所登録番号" localSheetId="12">'工事届第一面'!#REF!</definedName>
    <definedName name="KAC0401021_工事監理者_代表_建築士事務所登録番号">'第二面'!$X$125</definedName>
    <definedName name="KAC0401021_工事監理者_代表_建築士事務所名" localSheetId="8">'概要書第一面'!$H$137</definedName>
    <definedName name="KAC0401021_工事監理者_代表_建築士事務所名" localSheetId="12">'工事届第一面'!#REF!</definedName>
    <definedName name="KAC0401021_工事監理者_代表_建築士事務所名">'第二面'!$H$126</definedName>
    <definedName name="KAC0401021_工事監理者_代表_建築士登録種別" localSheetId="8">'概要書第一面'!$P$134</definedName>
    <definedName name="KAC0401021_工事監理者_代表_建築士登録種別" localSheetId="12">'工事届第一面'!#REF!</definedName>
    <definedName name="KAC0401021_工事監理者_代表_建築士登録種別">'第二面'!$P$123</definedName>
    <definedName name="KAC0401021_工事監理者_代表_建築士登録番号" localSheetId="8">'概要書第一面'!$W$134</definedName>
    <definedName name="KAC0401021_工事監理者_代表_建築士登録番号" localSheetId="12">'工事届第一面'!#REF!</definedName>
    <definedName name="KAC0401021_工事監理者_代表_建築士登録番号">'第二面'!$W$123</definedName>
    <definedName name="KAC0401021_工事監理者_代表_工事と照合する設計図書" localSheetId="8">'概要書第一面'!$H$141</definedName>
    <definedName name="KAC0401021_工事監理者_代表_工事と照合する設計図書" localSheetId="12">'工事届第一面'!#REF!</definedName>
    <definedName name="KAC0401021_工事監理者_代表_工事と照合する設計図書">'第二面'!$H$130</definedName>
    <definedName name="KAC0401021_工事監理者_代表_氏名" localSheetId="8">'概要書第一面'!$H$135</definedName>
    <definedName name="KAC0401021_工事監理者_代表_氏名" localSheetId="12">'工事届第一面'!#REF!</definedName>
    <definedName name="KAC0401021_工事監理者_代表_氏名">'第二面'!$H$124</definedName>
    <definedName name="KAC0401021_工事監理者_代表_所在地" localSheetId="8">'概要書第一面'!$H$139</definedName>
    <definedName name="KAC0401021_工事監理者_代表_所在地" localSheetId="12">'工事届第一面'!#REF!</definedName>
    <definedName name="KAC0401021_工事監理者_代表_所在地">'第二面'!$H$128</definedName>
    <definedName name="KAC0401021_工事監理者_代表_電話番号" localSheetId="8">'概要書第一面'!$H$140</definedName>
    <definedName name="KAC0401021_工事監理者_代表_電話番号" localSheetId="12">'工事届第一面'!#REF!</definedName>
    <definedName name="KAC0401021_工事監理者_代表_電話番号">'第二面'!$H$129</definedName>
    <definedName name="KAC0401021_工事監理者_代表_郵便番号" localSheetId="8">'概要書第一面'!$H$138</definedName>
    <definedName name="KAC0401021_工事監理者_代表_郵便番号" localSheetId="12">'工事届第一面'!#REF!</definedName>
    <definedName name="KAC0401021_工事監理者_代表_郵便番号">'第二面'!$H$127</definedName>
    <definedName name="KAC0401021_工事施工者_営業許可登録種別" localSheetId="8">'概要書第一面'!$K$179</definedName>
    <definedName name="KAC0401021_工事施工者_営業許可登録種別" localSheetId="12">'工事届第一面'!#REF!</definedName>
    <definedName name="KAC0401021_工事施工者_営業許可登録種別">'第二面'!$K$162</definedName>
    <definedName name="KAC0401021_工事施工者_営業所登録番号" localSheetId="8">'概要書第一面'!$S$179</definedName>
    <definedName name="KAC0401021_工事施工者_営業所登録番号" localSheetId="12">'工事届第一面'!#REF!</definedName>
    <definedName name="KAC0401021_工事施工者_営業所登録番号">'第二面'!$S$162</definedName>
    <definedName name="KAC0401021_工事施工者_営業所名" localSheetId="8">'概要書第一面'!$H$180</definedName>
    <definedName name="KAC0401021_工事施工者_営業所名" localSheetId="12">'工事届第一面'!#REF!</definedName>
    <definedName name="KAC0401021_工事施工者_営業所名">'第二面'!$H$163</definedName>
    <definedName name="KAC0401021_工事施工者_氏名" localSheetId="8">'概要書第一面'!$H$178</definedName>
    <definedName name="KAC0401021_工事施工者_氏名" localSheetId="12">'工事届第一面'!#REF!</definedName>
    <definedName name="KAC0401021_工事施工者_氏名">'第二面'!$H$161</definedName>
    <definedName name="KAC0401021_工事施工者_所在地" localSheetId="8">'概要書第一面'!$H$182</definedName>
    <definedName name="KAC0401021_工事施工者_所在地" localSheetId="12">'工事届第一面'!#REF!</definedName>
    <definedName name="KAC0401021_工事施工者_所在地">'第二面'!$H$165</definedName>
    <definedName name="KAC0401021_工事施工者_電話番号" localSheetId="8">'概要書第一面'!$H$183</definedName>
    <definedName name="KAC0401021_工事施工者_電話番号" localSheetId="12">'工事届第一面'!#REF!</definedName>
    <definedName name="KAC0401021_工事施工者_電話番号">'第二面'!$H$166</definedName>
    <definedName name="KAC0401021_工事施工者_郵便番号" localSheetId="8">'概要書第一面'!$H$181</definedName>
    <definedName name="KAC0401021_工事施工者_郵便番号" localSheetId="12">'工事届第一面'!#REF!</definedName>
    <definedName name="KAC0401021_工事施工者_郵便番号">'第二面'!$H$164</definedName>
    <definedName name="KAC0401021_設計者_20条2_1項_交付番号" localSheetId="8">'概要書第一面'!$L$71</definedName>
    <definedName name="KAC0401021_設計者_20条2_1項_交付番号" localSheetId="12">'工事届第一面'!#REF!</definedName>
    <definedName name="KAC0401021_設計者_20条2_1項_交付番号">'第二面'!$L$62</definedName>
    <definedName name="KAC0401021_設計者_20条2_1項_氏名" localSheetId="8">'概要書第一面'!$K$70</definedName>
    <definedName name="KAC0401021_設計者_20条2_1項_氏名" localSheetId="12">'工事届第一面'!#REF!</definedName>
    <definedName name="KAC0401021_設計者_20条2_1項_氏名">'第二面'!$K$61</definedName>
    <definedName name="KAC0401021_設計者_20条2_1項_対象" localSheetId="8">'概要書第一面'!$C$69</definedName>
    <definedName name="KAC0401021_設計者_20条2_1項_対象" localSheetId="12">'工事届第一面'!#REF!</definedName>
    <definedName name="KAC0401021_設計者_20条2_1項_対象">'第二面'!$B$60</definedName>
    <definedName name="KAC0401021_設計者_20条2_3項_交付番号" localSheetId="8">'概要書第一面'!$L$75</definedName>
    <definedName name="KAC0401021_設計者_20条2_3項_交付番号" localSheetId="12">'工事届第一面'!#REF!</definedName>
    <definedName name="KAC0401021_設計者_20条2_3項_交付番号">'第二面'!$L$66</definedName>
    <definedName name="KAC0401021_設計者_20条2_3項_氏名" localSheetId="8">'概要書第一面'!$K$74</definedName>
    <definedName name="KAC0401021_設計者_20条2_3項_氏名" localSheetId="12">'工事届第一面'!#REF!</definedName>
    <definedName name="KAC0401021_設計者_20条2_3項_氏名">'第二面'!$K$65</definedName>
    <definedName name="KAC0401021_設計者_20条2_3項_対象" localSheetId="8">'概要書第一面'!$C$73</definedName>
    <definedName name="KAC0401021_設計者_20条2_3項_対象" localSheetId="12">'工事届第一面'!#REF!</definedName>
    <definedName name="KAC0401021_設計者_20条2_3項_対象">'第二面'!$B$64</definedName>
    <definedName name="KAC0401021_設計者_20条3_1項_交付番号1" localSheetId="8">'概要書第一面'!$L$79</definedName>
    <definedName name="KAC0401021_設計者_20条3_1項_交付番号1" localSheetId="12">'工事届第一面'!#REF!</definedName>
    <definedName name="KAC0401021_設計者_20条3_1項_交付番号1">'第二面'!$L$70</definedName>
    <definedName name="KAC0401021_設計者_20条3_1項_交付番号2" localSheetId="8">'概要書第一面'!$L$81</definedName>
    <definedName name="KAC0401021_設計者_20条3_1項_交付番号2" localSheetId="12">'工事届第一面'!#REF!</definedName>
    <definedName name="KAC0401021_設計者_20条3_1項_交付番号2">'第二面'!$L$72</definedName>
    <definedName name="KAC0401021_設計者_20条3_1項_交付番号3" localSheetId="8">'概要書第一面'!$L$83</definedName>
    <definedName name="KAC0401021_設計者_20条3_1項_交付番号3" localSheetId="12">'工事届第一面'!#REF!</definedName>
    <definedName name="KAC0401021_設計者_20条3_1項_交付番号3">'第二面'!$L$74</definedName>
    <definedName name="KAC0401021_設計者_20条3_1項_氏名1" localSheetId="8">'概要書第一面'!$K$78</definedName>
    <definedName name="KAC0401021_設計者_20条3_1項_氏名1" localSheetId="12">'工事届第一面'!#REF!</definedName>
    <definedName name="KAC0401021_設計者_20条3_1項_氏名1">'第二面'!$K$69</definedName>
    <definedName name="KAC0401021_設計者_20条3_1項_氏名2" localSheetId="8">'概要書第一面'!$K$80</definedName>
    <definedName name="KAC0401021_設計者_20条3_1項_氏名2" localSheetId="12">'工事届第一面'!#REF!</definedName>
    <definedName name="KAC0401021_設計者_20条3_1項_氏名2">'第二面'!$K$71</definedName>
    <definedName name="KAC0401021_設計者_20条3_1項_氏名3" localSheetId="8">'概要書第一面'!$K$82</definedName>
    <definedName name="KAC0401021_設計者_20条3_1項_氏名3" localSheetId="12">'工事届第一面'!#REF!</definedName>
    <definedName name="KAC0401021_設計者_20条3_1項_氏名3">'第二面'!$K$73</definedName>
    <definedName name="KAC0401021_設計者_20条3_1項_対象" localSheetId="8">'概要書第一面'!$C$77</definedName>
    <definedName name="KAC0401021_設計者_20条3_1項_対象" localSheetId="12">'工事届第一面'!#REF!</definedName>
    <definedName name="KAC0401021_設計者_20条3_1項_対象">'第二面'!$B$68</definedName>
    <definedName name="KAC0401021_設計者_20条3_3項_交付番号1" localSheetId="8">'概要書第一面'!$L$87</definedName>
    <definedName name="KAC0401021_設計者_20条3_3項_交付番号1" localSheetId="12">'工事届第一面'!#REF!</definedName>
    <definedName name="KAC0401021_設計者_20条3_3項_交付番号1">'第二面'!$L$78</definedName>
    <definedName name="KAC0401021_設計者_20条3_3項_交付番号2" localSheetId="8">'概要書第一面'!$L$89</definedName>
    <definedName name="KAC0401021_設計者_20条3_3項_交付番号2" localSheetId="12">'工事届第一面'!#REF!</definedName>
    <definedName name="KAC0401021_設計者_20条3_3項_交付番号2">'第二面'!$L$80</definedName>
    <definedName name="KAC0401021_設計者_20条3_3項_交付番号3" localSheetId="8">'概要書第一面'!$L$91</definedName>
    <definedName name="KAC0401021_設計者_20条3_3項_交付番号3" localSheetId="12">'工事届第一面'!#REF!</definedName>
    <definedName name="KAC0401021_設計者_20条3_3項_交付番号3">'第二面'!$L$82</definedName>
    <definedName name="KAC0401021_設計者_20条3_3項_氏名1" localSheetId="8">'概要書第一面'!$K$86</definedName>
    <definedName name="KAC0401021_設計者_20条3_3項_氏名1" localSheetId="12">'工事届第一面'!#REF!</definedName>
    <definedName name="KAC0401021_設計者_20条3_3項_氏名1">'第二面'!$K$77</definedName>
    <definedName name="KAC0401021_設計者_20条3_3項_氏名2" localSheetId="8">'概要書第一面'!$K$88</definedName>
    <definedName name="KAC0401021_設計者_20条3_3項_氏名2" localSheetId="12">'工事届第一面'!#REF!</definedName>
    <definedName name="KAC0401021_設計者_20条3_3項_氏名2">'第二面'!$K$79</definedName>
    <definedName name="KAC0401021_設計者_20条3_3項_氏名3" localSheetId="8">'概要書第一面'!$K$90</definedName>
    <definedName name="KAC0401021_設計者_20条3_3項_氏名3" localSheetId="12">'工事届第一面'!#REF!</definedName>
    <definedName name="KAC0401021_設計者_20条3_3項_氏名3">'第二面'!$K$81</definedName>
    <definedName name="KAC0401021_設計者_20条3_3項_対象" localSheetId="8">'概要書第一面'!$C$85</definedName>
    <definedName name="KAC0401021_設計者_20条3_3項_対象" localSheetId="12">'工事届第一面'!#REF!</definedName>
    <definedName name="KAC0401021_設計者_20条3_3項_対象">'第二面'!$B$76</definedName>
    <definedName name="KAC0401021_設計者_その他１_建築士資格" localSheetId="8">'概要書第一面'!$I$40</definedName>
    <definedName name="KAC0401021_設計者_その他１_建築士資格" localSheetId="12">'工事届第一面'!#REF!</definedName>
    <definedName name="KAC0401021_設計者_その他１_建築士資格">'第二面'!$I$30</definedName>
    <definedName name="KAC0401021_設計者_その他１_建築士事務所資格" localSheetId="8">'概要書第一面'!$I$42</definedName>
    <definedName name="KAC0401021_設計者_その他１_建築士事務所資格" localSheetId="12">'工事届第一面'!#REF!</definedName>
    <definedName name="KAC0401021_設計者_その他１_建築士事務所資格">'第二面'!$I$32</definedName>
    <definedName name="KAC0401021_設計者_その他１_建築士事務所登録種別" localSheetId="8">'概要書第一面'!$Q$42</definedName>
    <definedName name="KAC0401021_設計者_その他１_建築士事務所登録種別" localSheetId="12">'工事届第一面'!#REF!</definedName>
    <definedName name="KAC0401021_設計者_その他１_建築士事務所登録種別">'第二面'!$Q$32</definedName>
    <definedName name="KAC0401021_設計者_その他１_建築士事務所登録番号" localSheetId="8">'概要書第一面'!$X$42</definedName>
    <definedName name="KAC0401021_設計者_その他１_建築士事務所登録番号" localSheetId="12">'工事届第一面'!#REF!</definedName>
    <definedName name="KAC0401021_設計者_その他１_建築士事務所登録番号">'第二面'!$X$32</definedName>
    <definedName name="KAC0401021_設計者_その他１_建築士事務所名" localSheetId="8">'概要書第一面'!$H$43</definedName>
    <definedName name="KAC0401021_設計者_その他１_建築士事務所名" localSheetId="12">'工事届第一面'!#REF!</definedName>
    <definedName name="KAC0401021_設計者_その他１_建築士事務所名">'第二面'!$H$33</definedName>
    <definedName name="KAC0401021_設計者_その他１_建築士登録種別" localSheetId="8">'概要書第一面'!$P$40</definedName>
    <definedName name="KAC0401021_設計者_その他１_建築士登録種別" localSheetId="12">'工事届第一面'!#REF!</definedName>
    <definedName name="KAC0401021_設計者_その他１_建築士登録種別">'第二面'!$P$30</definedName>
    <definedName name="KAC0401021_設計者_その他１_建築士登録番号" localSheetId="8">'概要書第一面'!$W$40</definedName>
    <definedName name="KAC0401021_設計者_その他１_建築士登録番号" localSheetId="12">'工事届第一面'!#REF!</definedName>
    <definedName name="KAC0401021_設計者_その他１_建築士登録番号">'第二面'!$W$30</definedName>
    <definedName name="KAC0401021_設計者_その他１_作成した設計図書" localSheetId="8">'概要書第一面'!$H$47</definedName>
    <definedName name="KAC0401021_設計者_その他１_作成した設計図書" localSheetId="12">'工事届第一面'!#REF!</definedName>
    <definedName name="KAC0401021_設計者_その他１_作成した設計図書">'第二面'!$H$37</definedName>
    <definedName name="KAC0401021_設計者_その他１_氏名" localSheetId="8">'概要書第一面'!$H$41</definedName>
    <definedName name="KAC0401021_設計者_その他１_氏名" localSheetId="12">'工事届第一面'!#REF!</definedName>
    <definedName name="KAC0401021_設計者_その他１_氏名">'第二面'!$H$31</definedName>
    <definedName name="KAC0401021_設計者_その他１_所在地" localSheetId="8">'概要書第一面'!$H$45</definedName>
    <definedName name="KAC0401021_設計者_その他１_所在地" localSheetId="12">'工事届第一面'!#REF!</definedName>
    <definedName name="KAC0401021_設計者_その他１_所在地">'第二面'!$H$35</definedName>
    <definedName name="KAC0401021_設計者_その他１_電話番号" localSheetId="8">'概要書第一面'!$H$46</definedName>
    <definedName name="KAC0401021_設計者_その他１_電話番号" localSheetId="12">'工事届第一面'!#REF!</definedName>
    <definedName name="KAC0401021_設計者_その他１_電話番号">'第二面'!$H$36</definedName>
    <definedName name="KAC0401021_設計者_その他１_郵便番号" localSheetId="8">'概要書第一面'!$H$44</definedName>
    <definedName name="KAC0401021_設計者_その他１_郵便番号" localSheetId="12">'工事届第一面'!#REF!</definedName>
    <definedName name="KAC0401021_設計者_その他１_郵便番号">'第二面'!$H$34</definedName>
    <definedName name="KAC0401021_設計者_その他２_建築士資格" localSheetId="8">'概要書第一面'!$I$49</definedName>
    <definedName name="KAC0401021_設計者_その他２_建築士資格" localSheetId="12">'工事届第一面'!#REF!</definedName>
    <definedName name="KAC0401021_設計者_その他２_建築士資格">'第二面'!$I$39</definedName>
    <definedName name="KAC0401021_設計者_その他２_建築士事務所資格" localSheetId="8">'概要書第一面'!$I$51</definedName>
    <definedName name="KAC0401021_設計者_その他２_建築士事務所資格" localSheetId="12">'工事届第一面'!#REF!</definedName>
    <definedName name="KAC0401021_設計者_その他２_建築士事務所資格">'第二面'!$I$41</definedName>
    <definedName name="KAC0401021_設計者_その他２_建築士事務所登録種別" localSheetId="8">'概要書第一面'!$Q$51</definedName>
    <definedName name="KAC0401021_設計者_その他２_建築士事務所登録種別" localSheetId="12">'工事届第一面'!#REF!</definedName>
    <definedName name="KAC0401021_設計者_その他２_建築士事務所登録種別">'第二面'!$Q$41</definedName>
    <definedName name="KAC0401021_設計者_その他２_建築士事務所登録番号" localSheetId="8">'概要書第一面'!$X$51</definedName>
    <definedName name="KAC0401021_設計者_その他２_建築士事務所登録番号" localSheetId="12">'工事届第一面'!#REF!</definedName>
    <definedName name="KAC0401021_設計者_その他２_建築士事務所登録番号">'第二面'!$X$41</definedName>
    <definedName name="KAC0401021_設計者_その他２_建築士事務所名" localSheetId="8">'概要書第一面'!$H$52</definedName>
    <definedName name="KAC0401021_設計者_その他２_建築士事務所名" localSheetId="12">'工事届第一面'!#REF!</definedName>
    <definedName name="KAC0401021_設計者_その他２_建築士事務所名">'第二面'!$H$42</definedName>
    <definedName name="KAC0401021_設計者_その他２_建築士登録種別" localSheetId="8">'概要書第一面'!$P$49</definedName>
    <definedName name="KAC0401021_設計者_その他２_建築士登録種別" localSheetId="12">'工事届第一面'!#REF!</definedName>
    <definedName name="KAC0401021_設計者_その他２_建築士登録種別">'第二面'!$P$39</definedName>
    <definedName name="KAC0401021_設計者_その他２_建築士登録番号" localSheetId="8">'概要書第一面'!$W$49</definedName>
    <definedName name="KAC0401021_設計者_その他２_建築士登録番号" localSheetId="12">'工事届第一面'!#REF!</definedName>
    <definedName name="KAC0401021_設計者_その他２_建築士登録番号">'第二面'!$W$39</definedName>
    <definedName name="KAC0401021_設計者_その他２_作成した設計図書" localSheetId="8">'概要書第一面'!$H$56</definedName>
    <definedName name="KAC0401021_設計者_その他２_作成した設計図書" localSheetId="12">'工事届第一面'!#REF!</definedName>
    <definedName name="KAC0401021_設計者_その他２_作成した設計図書">'第二面'!$H$46</definedName>
    <definedName name="KAC0401021_設計者_その他２_氏名" localSheetId="8">'概要書第一面'!$H$50</definedName>
    <definedName name="KAC0401021_設計者_その他２_氏名" localSheetId="12">'工事届第一面'!#REF!</definedName>
    <definedName name="KAC0401021_設計者_その他２_氏名">'第二面'!$H$40</definedName>
    <definedName name="KAC0401021_設計者_その他２_所在地" localSheetId="8">'概要書第一面'!$H$54</definedName>
    <definedName name="KAC0401021_設計者_その他２_所在地" localSheetId="12">'工事届第一面'!#REF!</definedName>
    <definedName name="KAC0401021_設計者_その他２_所在地">'第二面'!$H$44</definedName>
    <definedName name="KAC0401021_設計者_その他２_電話番号" localSheetId="8">'概要書第一面'!$H$55</definedName>
    <definedName name="KAC0401021_設計者_その他２_電話番号" localSheetId="12">'工事届第一面'!#REF!</definedName>
    <definedName name="KAC0401021_設計者_その他２_電話番号">'第二面'!$H$45</definedName>
    <definedName name="KAC0401021_設計者_その他２_郵便番号" localSheetId="8">'概要書第一面'!$H$53</definedName>
    <definedName name="KAC0401021_設計者_その他２_郵便番号" localSheetId="12">'工事届第一面'!#REF!</definedName>
    <definedName name="KAC0401021_設計者_その他２_郵便番号">'第二面'!$H$43</definedName>
    <definedName name="KAC0401021_設計者_その他３_建築士資格" localSheetId="8">'概要書第一面'!$I$58</definedName>
    <definedName name="KAC0401021_設計者_その他３_建築士資格" localSheetId="12">'工事届第一面'!#REF!</definedName>
    <definedName name="KAC0401021_設計者_その他３_建築士資格">'第二面'!$I$48</definedName>
    <definedName name="KAC0401021_設計者_その他３_建築士事務所資格" localSheetId="8">'概要書第一面'!$I$60</definedName>
    <definedName name="KAC0401021_設計者_その他３_建築士事務所資格" localSheetId="12">'工事届第一面'!#REF!</definedName>
    <definedName name="KAC0401021_設計者_その他３_建築士事務所資格">'第二面'!$I$50</definedName>
    <definedName name="KAC0401021_設計者_その他３_建築士事務所登録種別" localSheetId="8">'概要書第一面'!$Q$60</definedName>
    <definedName name="KAC0401021_設計者_その他３_建築士事務所登録種別" localSheetId="12">'工事届第一面'!#REF!</definedName>
    <definedName name="KAC0401021_設計者_その他３_建築士事務所登録種別">'第二面'!$Q$50</definedName>
    <definedName name="KAC0401021_設計者_その他３_建築士事務所登録番号" localSheetId="8">'概要書第一面'!$X$60</definedName>
    <definedName name="KAC0401021_設計者_その他３_建築士事務所登録番号" localSheetId="12">'工事届第一面'!#REF!</definedName>
    <definedName name="KAC0401021_設計者_その他３_建築士事務所登録番号">'第二面'!$X$50</definedName>
    <definedName name="KAC0401021_設計者_その他３_建築士事務所名" localSheetId="8">'概要書第一面'!$H$61</definedName>
    <definedName name="KAC0401021_設計者_その他３_建築士事務所名" localSheetId="12">'工事届第一面'!#REF!</definedName>
    <definedName name="KAC0401021_設計者_その他３_建築士事務所名">'第二面'!$H$51</definedName>
    <definedName name="KAC0401021_設計者_その他３_建築士登録種別" localSheetId="8">'概要書第一面'!$P$58</definedName>
    <definedName name="KAC0401021_設計者_その他３_建築士登録種別" localSheetId="12">'工事届第一面'!#REF!</definedName>
    <definedName name="KAC0401021_設計者_その他３_建築士登録種別">'第二面'!$P$48</definedName>
    <definedName name="KAC0401021_設計者_その他３_建築士登録番号" localSheetId="8">'概要書第一面'!$W$58</definedName>
    <definedName name="KAC0401021_設計者_その他３_建築士登録番号" localSheetId="12">'工事届第一面'!#REF!</definedName>
    <definedName name="KAC0401021_設計者_その他３_建築士登録番号">'第二面'!$W$48</definedName>
    <definedName name="KAC0401021_設計者_その他３_作成した設計図書" localSheetId="8">'概要書第一面'!$H$65</definedName>
    <definedName name="KAC0401021_設計者_その他３_作成した設計図書" localSheetId="12">'工事届第一面'!#REF!</definedName>
    <definedName name="KAC0401021_設計者_その他３_作成した設計図書">'第二面'!$H$55</definedName>
    <definedName name="KAC0401021_設計者_その他３_氏名" localSheetId="8">'概要書第一面'!$H$59</definedName>
    <definedName name="KAC0401021_設計者_その他３_氏名" localSheetId="12">'工事届第一面'!#REF!</definedName>
    <definedName name="KAC0401021_設計者_その他３_氏名">'第二面'!$H$49</definedName>
    <definedName name="KAC0401021_設計者_その他３_所在地" localSheetId="8">'概要書第一面'!$H$63</definedName>
    <definedName name="KAC0401021_設計者_その他３_所在地" localSheetId="12">'工事届第一面'!#REF!</definedName>
    <definedName name="KAC0401021_設計者_その他３_所在地">'第二面'!$H$53</definedName>
    <definedName name="KAC0401021_設計者_その他３_電話番号" localSheetId="8">'概要書第一面'!$H$64</definedName>
    <definedName name="KAC0401021_設計者_その他３_電話番号" localSheetId="12">'工事届第一面'!#REF!</definedName>
    <definedName name="KAC0401021_設計者_その他３_電話番号">'第二面'!$H$54</definedName>
    <definedName name="KAC0401021_設計者_その他３_郵便番号" localSheetId="8">'概要書第一面'!$H$62</definedName>
    <definedName name="KAC0401021_設計者_その他３_郵便番号" localSheetId="12">'工事届第一面'!#REF!</definedName>
    <definedName name="KAC0401021_設計者_その他３_郵便番号">'第二面'!$H$52</definedName>
    <definedName name="KAC0401021_設計者_建築士資格" localSheetId="8">'概要書第一面'!$I$30</definedName>
    <definedName name="KAC0401021_設計者_建築士資格" localSheetId="12">'工事届第一面'!#REF!</definedName>
    <definedName name="KAC0401021_設計者_建築士資格">'第二面'!$I$20</definedName>
    <definedName name="KAC0401021_設計者_建築士事務所資格" localSheetId="8">'概要書第一面'!$I$32</definedName>
    <definedName name="KAC0401021_設計者_建築士事務所資格" localSheetId="12">'工事届第一面'!#REF!</definedName>
    <definedName name="KAC0401021_設計者_建築士事務所資格">'第二面'!$I$22</definedName>
    <definedName name="KAC0401021_設計者_建築士事務所登録種別" localSheetId="8">'概要書第一面'!$Q$32</definedName>
    <definedName name="KAC0401021_設計者_建築士事務所登録種別" localSheetId="12">'工事届第一面'!#REF!</definedName>
    <definedName name="KAC0401021_設計者_建築士事務所登録種別">'第二面'!$Q$22</definedName>
    <definedName name="KAC0401021_設計者_建築士事務所登録番号" localSheetId="8">'概要書第一面'!$X$32</definedName>
    <definedName name="KAC0401021_設計者_建築士事務所登録番号" localSheetId="12">'工事届第一面'!#REF!</definedName>
    <definedName name="KAC0401021_設計者_建築士事務所登録番号">'第二面'!$X$22</definedName>
    <definedName name="KAC0401021_設計者_建築士事務所名" localSheetId="8">'概要書第一面'!$H$33</definedName>
    <definedName name="KAC0401021_設計者_建築士事務所名" localSheetId="12">'工事届第一面'!#REF!</definedName>
    <definedName name="KAC0401021_設計者_建築士事務所名">'第二面'!$H$23</definedName>
    <definedName name="KAC0401021_設計者_建築士登録種別" localSheetId="8">'概要書第一面'!$P$30</definedName>
    <definedName name="KAC0401021_設計者_建築士登録種別" localSheetId="12">'工事届第一面'!#REF!</definedName>
    <definedName name="KAC0401021_設計者_建築士登録種別">'第二面'!$P$20</definedName>
    <definedName name="KAC0401021_設計者_建築士登録番号" localSheetId="8">'概要書第一面'!$W$30</definedName>
    <definedName name="KAC0401021_設計者_建築士登録番号" localSheetId="12">'工事届第一面'!#REF!</definedName>
    <definedName name="KAC0401021_設計者_建築士登録番号">'第二面'!$W$20</definedName>
    <definedName name="KAC0401021_設計者_作成した設計図書" localSheetId="8">'概要書第一面'!$H$37</definedName>
    <definedName name="KAC0401021_設計者_作成した設計図書" localSheetId="12">'工事届第一面'!$H$55</definedName>
    <definedName name="KAC0401021_設計者_作成した設計図書">'第二面'!$H$27</definedName>
    <definedName name="KAC0401021_設計者_氏名" localSheetId="8">'概要書第一面'!$H$31</definedName>
    <definedName name="KAC0401021_設計者_氏名" localSheetId="12">'工事届第一面'!$H$42</definedName>
    <definedName name="KAC0401021_設計者_氏名">'第二面'!$H$21</definedName>
    <definedName name="KAC0401021_設計者_所在地" localSheetId="8">'概要書第一面'!$H$35</definedName>
    <definedName name="KAC0401021_設計者_所在地" localSheetId="12">'工事届第一面'!$H$43</definedName>
    <definedName name="KAC0401021_設計者_所在地">'第二面'!$H$25</definedName>
    <definedName name="KAC0401021_設計者_電話番号" localSheetId="8">'概要書第一面'!$H$36</definedName>
    <definedName name="KAC0401021_設計者_電話番号" localSheetId="12">'工事届第一面'!$H$44</definedName>
    <definedName name="KAC0401021_設計者_電話番号">'第二面'!$H$26</definedName>
    <definedName name="KAC0401021_設計者_郵便番号" localSheetId="8">'概要書第一面'!$H$34</definedName>
    <definedName name="KAC0401021_設計者_郵便番号" localSheetId="12">'工事届第一面'!#REF!</definedName>
    <definedName name="KAC0401021_設計者_郵便番号">'第二面'!$H$24</definedName>
    <definedName name="KAC0401021_他_申請状況_工事仕様書購入" localSheetId="8">'概要書第一面'!#REF!</definedName>
    <definedName name="KAC0401021_他_申請状況_工事仕様書購入" localSheetId="12">'工事届第一面'!#REF!</definedName>
    <definedName name="KAC0401021_他_申請状況_工事仕様書購入">'第二面'!#REF!</definedName>
    <definedName name="KAC0401021_他_申請状況_性能評価" localSheetId="8">'概要書第一面'!#REF!</definedName>
    <definedName name="KAC0401021_他_申請状況_性能評価" localSheetId="12">'工事届第一面'!#REF!</definedName>
    <definedName name="KAC0401021_他_申請状況_性能評価">'第二面'!#REF!</definedName>
    <definedName name="KAC0401021_他_申請状況_買取型" localSheetId="8">'概要書第一面'!#REF!</definedName>
    <definedName name="KAC0401021_他_申請状況_買取型" localSheetId="12">'工事届第一面'!#REF!</definedName>
    <definedName name="KAC0401021_他_申請状況_買取型">'第二面'!#REF!</definedName>
    <definedName name="KAC0401021_他_申請状況_保証型" localSheetId="8">'概要書第一面'!#REF!</definedName>
    <definedName name="KAC0401021_他_申請状況_保証型" localSheetId="12">'工事届第一面'!#REF!</definedName>
    <definedName name="KAC0401021_他_申請状況_保証型">'第二面'!#REF!</definedName>
    <definedName name="KAC0401021_他_申請状況_瑕疵保険" localSheetId="8">'概要書第一面'!#REF!</definedName>
    <definedName name="KAC0401021_他_申請状況_瑕疵保険" localSheetId="12">'工事届第一面'!#REF!</definedName>
    <definedName name="KAC0401021_他_申請状況_瑕疵保険">'第二面'!#REF!</definedName>
    <definedName name="KAC0401021_他_備考1" localSheetId="8">'概要書第一面'!$G$185</definedName>
    <definedName name="KAC0401021_他_備考1" localSheetId="12">'工事届第一面'!#REF!</definedName>
    <definedName name="KAC0401021_他_備考1">'第二面'!$G$175</definedName>
    <definedName name="KAC0401021_他_備考2" localSheetId="8">'概要書第一面'!$A$186</definedName>
    <definedName name="KAC0401021_他_備考2" localSheetId="12">'工事届第一面'!#REF!</definedName>
    <definedName name="KAC0401021_他_備考2">'第二面'!#REF!</definedName>
    <definedName name="KAC0401021_他_備考3" localSheetId="8">'概要書第一面'!$A$187</definedName>
    <definedName name="KAC0401021_他_備考3" localSheetId="12">'工事届第一面'!#REF!</definedName>
    <definedName name="KAC0401021_他_備考3">'第二面'!$A$177</definedName>
    <definedName name="KAC0401021_代理者_建築士資格" localSheetId="8">'概要書第一面'!$I$20</definedName>
    <definedName name="KAC0401021_代理者_建築士資格" localSheetId="12">'工事届第一面'!$I$26</definedName>
    <definedName name="KAC0401021_代理者_建築士資格">'第二面'!$I$10</definedName>
    <definedName name="KAC0401021_代理者_建築士事務所資格" localSheetId="8">'概要書第一面'!$I$22</definedName>
    <definedName name="KAC0401021_代理者_建築士事務所資格" localSheetId="12">'工事届第一面'!$I$27</definedName>
    <definedName name="KAC0401021_代理者_建築士事務所資格">'第二面'!$I$12</definedName>
    <definedName name="KAC0401021_代理者_建築士事務所登録種別" localSheetId="8">'概要書第一面'!$Q$22</definedName>
    <definedName name="KAC0401021_代理者_建築士事務所登録種別" localSheetId="12">'工事届第一面'!$Q$27</definedName>
    <definedName name="KAC0401021_代理者_建築士事務所登録種別">'第二面'!$Q$12</definedName>
    <definedName name="KAC0401021_代理者_建築士事務所登録番号" localSheetId="8">'概要書第一面'!$X$22</definedName>
    <definedName name="KAC0401021_代理者_建築士事務所登録番号" localSheetId="12">'工事届第一面'!$W$27</definedName>
    <definedName name="KAC0401021_代理者_建築士事務所登録番号">'第二面'!$X$12</definedName>
    <definedName name="KAC0401021_代理者_建築士事務所名" localSheetId="8">'概要書第一面'!$H$23</definedName>
    <definedName name="KAC0401021_代理者_建築士事務所名" localSheetId="12">'工事届第一面'!#REF!</definedName>
    <definedName name="KAC0401021_代理者_建築士事務所名">'第二面'!$H$13</definedName>
    <definedName name="KAC0401021_代理者_建築士登録種別" localSheetId="8">'概要書第一面'!$P$20</definedName>
    <definedName name="KAC0401021_代理者_建築士登録種別" localSheetId="12">'工事届第一面'!$P$26</definedName>
    <definedName name="KAC0401021_代理者_建築士登録種別">'第二面'!$P$10</definedName>
    <definedName name="KAC0401021_代理者_建築士登録番号" localSheetId="8">'概要書第一面'!$W$20</definedName>
    <definedName name="KAC0401021_代理者_建築士登録番号" localSheetId="12">'工事届第一面'!$V$26</definedName>
    <definedName name="KAC0401021_代理者_建築士登録番号">'第二面'!$W$10</definedName>
    <definedName name="KAC0401021_代理者_氏名" localSheetId="8">'概要書第一面'!$H$21</definedName>
    <definedName name="KAC0401021_代理者_氏名" localSheetId="12">'工事届第一面'!#REF!</definedName>
    <definedName name="KAC0401021_代理者_氏名">'第二面'!$H$11</definedName>
    <definedName name="KAC0401021_代理者_所在地" localSheetId="8">'概要書第一面'!$H$25</definedName>
    <definedName name="KAC0401021_代理者_所在地" localSheetId="12">'工事届第一面'!$H$29</definedName>
    <definedName name="KAC0401021_代理者_所在地">'第二面'!$H$15</definedName>
    <definedName name="KAC0401021_代理者_電話番号" localSheetId="8">'概要書第一面'!$H$26</definedName>
    <definedName name="KAC0401021_代理者_電話番号" localSheetId="12">'工事届第一面'!$G$30</definedName>
    <definedName name="KAC0401021_代理者_電話番号">'第二面'!$H$16</definedName>
    <definedName name="KAC0401021_代理者_郵便番号" localSheetId="8">'概要書第一面'!$H$24</definedName>
    <definedName name="KAC0401021_代理者_郵便番号" localSheetId="12">'工事届第一面'!$H$28</definedName>
    <definedName name="KAC0401021_代理者_郵便番号">'第二面'!$H$14</definedName>
    <definedName name="KAC0401031__許可_認定等1" localSheetId="10">'概要書第二面-2'!$A$19</definedName>
    <definedName name="KAC0401031__許可_認定等1">'第三面-2'!$A$19</definedName>
    <definedName name="KAC0401031__許可_認定等2" localSheetId="10">'概要書第二面-2'!$A$20</definedName>
    <definedName name="KAC0401031__許可_認定等2">'第三面-2'!$A$20</definedName>
    <definedName name="KAC0401031__許可_認定等3" localSheetId="10">'概要書第二面-2'!$A$21</definedName>
    <definedName name="KAC0401031__許可_認定等3">'第三面-2'!$A$21</definedName>
    <definedName name="KAC0401031__住居表示" localSheetId="9">'概要書第二面-1'!$G$6</definedName>
    <definedName name="KAC0401031__住居表示">'第三面-1'!$G$5</definedName>
    <definedName name="KAC0401031__地名地番" localSheetId="9">'工事届第二面'!$G$18</definedName>
    <definedName name="KAC0401031__地名地番">'第三面-1'!$G$4</definedName>
    <definedName name="KAC0401031_その他_法第22条区域2" localSheetId="9">'概要書第二面-1'!$N$11</definedName>
    <definedName name="KAC0401031_その他_法第22条区域2">'第三面-1'!$N$10</definedName>
    <definedName name="KAC0401031_延べ面積_延べ面積" localSheetId="9">'概要書第二面-1'!#REF!</definedName>
    <definedName name="KAC0401031_延べ面積_延べ面積">'第三面-1'!#REF!</definedName>
    <definedName name="KAC0401031_延べ面積_共同住宅共用の廊下等の部分_申請以外の部分" localSheetId="9">'概要書第二面-1'!$Q$43</definedName>
    <definedName name="KAC0401031_延べ面積_共同住宅共用の廊下等の部分_申請以外の部分">'第三面-1'!$Q$42</definedName>
    <definedName name="KAC0401031_延べ面積_共同住宅共用の廊下等の部分_申請部分" localSheetId="9">'概要書第二面-1'!$K$43</definedName>
    <definedName name="KAC0401031_延べ面積_共同住宅共用の廊下等の部分_申請部分">'第三面-1'!$K$42</definedName>
    <definedName name="KAC0401031_延べ面積_建築物全体_申請以外の部分" localSheetId="9">'概要書第二面-1'!$Q$37</definedName>
    <definedName name="KAC0401031_延べ面積_建築物全体_申請以外の部分">'第三面-1'!$Q$36</definedName>
    <definedName name="KAC0401031_延べ面積_建築物全体_申請部分" localSheetId="9">'概要書第二面-1'!$K$37</definedName>
    <definedName name="KAC0401031_延べ面積_建築物全体_申請部分">'第三面-1'!$K$36</definedName>
    <definedName name="KAC0401031_延べ面積_自家発電設備の設置部分_申請以外の部分" localSheetId="9">'概要書第二面-1'!$Q$48</definedName>
    <definedName name="KAC0401031_延べ面積_自家発電設備の設置部分_申請以外の部分">'第三面-1'!$Q$47</definedName>
    <definedName name="KAC0401031_延べ面積_自家発電設備の設置部分_申請部分" localSheetId="9">'概要書第二面-1'!$K$48</definedName>
    <definedName name="KAC0401031_延べ面積_自家発電設備の設置部分_申請部分">'第三面-1'!$K$47</definedName>
    <definedName name="KAC0401031_延べ面積_自動車車庫等の部分_申請以外の部分" localSheetId="9">'概要書第二面-1'!$Q$45</definedName>
    <definedName name="KAC0401031_延べ面積_自動車車庫等の部分_申請以外の部分">'第三面-1'!$Q$44</definedName>
    <definedName name="KAC0401031_延べ面積_自動車車庫等の部分_申請部分" localSheetId="9">'概要書第二面-1'!$K$45</definedName>
    <definedName name="KAC0401031_延べ面積_自動車車庫等の部分_申請部分">'第三面-1'!$K$44</definedName>
    <definedName name="KAC0401031_延べ面積_住宅の部分_申請以外の部分" localSheetId="9">'概要書第二面-1'!$Q$52</definedName>
    <definedName name="KAC0401031_延べ面積_住宅の部分_申請以外の部分">'第三面-1'!$Q$51</definedName>
    <definedName name="KAC0401031_延べ面積_住宅の部分_申請部分" localSheetId="9">'概要書第二面-1'!$K$52</definedName>
    <definedName name="KAC0401031_延べ面積_住宅の部分_申請部分">'第三面-1'!$K$51</definedName>
    <definedName name="KAC0401031_延べ面積_地階の住宅の部分_申請以外の部分" localSheetId="9">'概要書第二面-1'!$Q$38</definedName>
    <definedName name="KAC0401031_延べ面積_地階の住宅の部分_申請以外の部分">'第三面-1'!$Q$37</definedName>
    <definedName name="KAC0401031_延べ面積_地階の住宅の部分_申請部分" localSheetId="9">'概要書第二面-1'!$K$38</definedName>
    <definedName name="KAC0401031_延べ面積_地階の住宅の部分_申請部分">'第三面-1'!$K$37</definedName>
    <definedName name="KAC0401031_延べ面積_蓄電池の設置部分_申請以外の部分" localSheetId="9">'概要書第二面-1'!$Q$47</definedName>
    <definedName name="KAC0401031_延べ面積_蓄電池の設置部分_申請以外の部分">'第三面-1'!$Q$46</definedName>
    <definedName name="KAC0401031_延べ面積_蓄電池の設置部分_申請部分" localSheetId="9">'概要書第二面-1'!$K$47</definedName>
    <definedName name="KAC0401031_延べ面積_蓄電池の設置部分_申請部分">'第三面-1'!$K$46</definedName>
    <definedName name="KAC0401031_延べ面積_貯水槽の設置部分_申請以外の部分" localSheetId="9">'概要書第二面-1'!$Q$49</definedName>
    <definedName name="KAC0401031_延べ面積_貯水槽の設置部分_申請以外の部分">'第三面-1'!$Q$48</definedName>
    <definedName name="KAC0401031_延べ面積_貯水槽の設置部分_申請部分" localSheetId="9">'概要書第二面-1'!$K$49</definedName>
    <definedName name="KAC0401031_延べ面積_貯水槽の設置部分_申請部分">'第三面-1'!$K$48</definedName>
    <definedName name="KAC0401031_延べ面積_備蓄倉庫の部分_申請以外の部分" localSheetId="9">'概要書第二面-1'!$Q$46</definedName>
    <definedName name="KAC0401031_延べ面積_備蓄倉庫の部分_申請以外の部分">'第三面-1'!$Q$45</definedName>
    <definedName name="KAC0401031_延べ面積_備蓄倉庫の部分_申請部分" localSheetId="9">'概要書第二面-1'!$K$46</definedName>
    <definedName name="KAC0401031_延べ面積_備蓄倉庫の部分_申請部分">'第三面-1'!$K$45</definedName>
    <definedName name="KAC0401031_延べ面積_容積率" localSheetId="9">'概要書第二面-1'!#REF!</definedName>
    <definedName name="KAC0401031_延べ面積_容積率">'第三面-1'!#REF!</definedName>
    <definedName name="KAC0401031_建築物の高さ等_階数_地下_申請に係る建築物" localSheetId="10">'概要書第二面-2'!$K$10</definedName>
    <definedName name="KAC0401031_建築物の高さ等_階数_地下_申請に係る建築物">'第三面-2'!$K$10</definedName>
    <definedName name="KAC0401031_建築物の高さ等_階数_地下_他の建築物" localSheetId="10">'概要書第二面-2'!$Q$10</definedName>
    <definedName name="KAC0401031_建築物の高さ等_階数_地下_他の建築物">'第三面-2'!$Q$10</definedName>
    <definedName name="KAC0401031_建築物の高さ等_階数_地上_申請に係る建築物" localSheetId="10">'概要書第二面-2'!$K$9</definedName>
    <definedName name="KAC0401031_建築物の高さ等_階数_地上_申請に係る建築物">'第三面-2'!$K$9</definedName>
    <definedName name="KAC0401031_建築物の高さ等_階数_地上_他の建築物" localSheetId="10">'概要書第二面-2'!$Q$9</definedName>
    <definedName name="KAC0401031_建築物の高さ等_階数_地上_他の建築物">'第三面-2'!$Q$9</definedName>
    <definedName name="KAC0401031_建築物の高さ等_建基法56_7による特例の適用の有無無" localSheetId="10">'概要書第二面-2'!$W$12</definedName>
    <definedName name="KAC0401031_建築物の高さ等_建基法56_7による特例の適用の有無無">'第三面-2'!$W$12</definedName>
    <definedName name="KAC0401031_建築物の高さ等_建基法56_7による特例の適用の有無有" localSheetId="10">'概要書第二面-2'!$U$12</definedName>
    <definedName name="KAC0401031_建築物の高さ等_建基法56_7による特例の適用の有無有">'第三面-2'!$U$12</definedName>
    <definedName name="KAC0401031_建築物の高さ等_最高の高さ_申請に係る建築物" localSheetId="10">'概要書第二面-2'!$K$8</definedName>
    <definedName name="KAC0401031_建築物の高さ等_最高の高さ_申請に係る建築物">'第三面-2'!$K$8</definedName>
    <definedName name="KAC0401031_建築物の高さ等_最高の高さ_他の建築物" localSheetId="10">'概要書第二面-2'!$Q$8</definedName>
    <definedName name="KAC0401031_建築物の高さ等_最高の高さ_他の建築物">'第三面-2'!$Q$8</definedName>
    <definedName name="KAC0401031_建築物の高さ等_造" localSheetId="10">'概要書第二面-2'!$K$11</definedName>
    <definedName name="KAC0401031_建築物の高さ等_造">'第三面-2'!$K$11</definedName>
    <definedName name="KAC0401031_建築物の高さ等_造_一部" localSheetId="10">'概要書第二面-2'!$U$11</definedName>
    <definedName name="KAC0401031_建築物の高さ等_造_一部">'第三面-2'!$U$11</definedName>
    <definedName name="KAC0401031_建築物の高さ等_特例の区分_道路高さ制限不適用" localSheetId="10">'概要書第二面-2'!$E$14</definedName>
    <definedName name="KAC0401031_建築物の高さ等_特例の区分_道路高さ制限不適用">'第三面-2'!$E$14</definedName>
    <definedName name="KAC0401031_建築物の高さ等_特例の区分_北側高さ制限不適用" localSheetId="10">'概要書第二面-2'!$S$14</definedName>
    <definedName name="KAC0401031_建築物の高さ等_特例の区分_北側高さ制限不適用">'第三面-2'!$S$14</definedName>
    <definedName name="KAC0401031_建築物の高さ等_特例の区分_隣地高さ制限不適用" localSheetId="10">'概要書第二面-2'!$L$14</definedName>
    <definedName name="KAC0401031_建築物の高さ等_特例の区分_隣地高さ制限不適用">'第三面-2'!$L$14</definedName>
    <definedName name="KAC0401031_建築物の数_申請に係る建築物の数" localSheetId="9">'概要書第二面-1'!#REF!</definedName>
    <definedName name="KAC0401031_建築物の数_申請に係る建築物の数">'第三面-1'!#REF!</definedName>
    <definedName name="KAC0401031_建築物の数_同一敷地内の他の建築物の数" localSheetId="9">'概要書第二面-1'!#REF!</definedName>
    <definedName name="KAC0401031_建築物の数_同一敷地内の他の建築物の数">'第三面-1'!#REF!</definedName>
    <definedName name="KAC0401031_建築面積_建ぺい率" localSheetId="9">'概要書第二面-1'!$K$35</definedName>
    <definedName name="KAC0401031_建築面積_建ぺい率">'第三面-1'!$K$34</definedName>
    <definedName name="KAC0401031_建築面積_申請以外の部分" localSheetId="9">'概要書第二面-1'!$Q$34</definedName>
    <definedName name="KAC0401031_建築面積_申請以外の部分">'第三面-1'!$Q$33</definedName>
    <definedName name="KAC0401031_建築面積_申請部分" localSheetId="9">'概要書第二面-1'!$K$34</definedName>
    <definedName name="KAC0401031_建築面積_申請部分">'第三面-1'!$K$33</definedName>
    <definedName name="KAC0401031_工事完了予定年月日_月" localSheetId="10">'概要書第二面-2'!$N$23</definedName>
    <definedName name="KAC0401031_工事完了予定年月日_月">'第三面-2'!$N$23</definedName>
    <definedName name="KAC0401031_工事完了予定年月日_日" localSheetId="10">'概要書第二面-2'!$P$23</definedName>
    <definedName name="KAC0401031_工事完了予定年月日_日">'第三面-2'!$P$23</definedName>
    <definedName name="KAC0401031_工事完了予定年月日_年" localSheetId="10">'概要書第二面-2'!$L$23</definedName>
    <definedName name="KAC0401031_工事完了予定年月日_年">'第三面-2'!$L$23</definedName>
    <definedName name="KAC0401031_工事種別_移転" localSheetId="9">'概要書第二面-1'!$M$30</definedName>
    <definedName name="KAC0401031_工事種別_移転">'第三面-1'!$M$29</definedName>
    <definedName name="KAC0401031_工事種別_改築" localSheetId="9">'概要書第二面-1'!$J$30</definedName>
    <definedName name="KAC0401031_工事種別_改築">'第三面-1'!$J$29</definedName>
    <definedName name="KAC0401031_工事種別_新築" localSheetId="9">'概要書第二面-1'!$D$30</definedName>
    <definedName name="KAC0401031_工事種別_新築">'第三面-1'!$D$29</definedName>
    <definedName name="KAC0401031_工事種別_増築" localSheetId="9">'概要書第二面-1'!$G$30</definedName>
    <definedName name="KAC0401031_工事種別_増築">'第三面-1'!$G$29</definedName>
    <definedName name="KAC0401031_工事種別_大規模の修繕" localSheetId="9">'概要書第二面-1'!$T$30</definedName>
    <definedName name="KAC0401031_工事種別_大規模の修繕">'第三面-1'!$T$29</definedName>
    <definedName name="KAC0401031_工事種別_大規模の模様替" localSheetId="9">'概要書第二面-1'!$Y$30</definedName>
    <definedName name="KAC0401031_工事種別_大規模の模様替">'第三面-1'!$Y$29</definedName>
    <definedName name="KAC0401031_工事種別_用途変更" localSheetId="9">'概要書第二面-1'!$P$30</definedName>
    <definedName name="KAC0401031_工事種別_用途変更">'第三面-1'!$P$29</definedName>
    <definedName name="KAC0401031_工事着手予定年月日_月" localSheetId="10">'概要書第二面-2'!$N$22</definedName>
    <definedName name="KAC0401031_工事着手予定年月日_月">'第三面-2'!$N$22</definedName>
    <definedName name="KAC0401031_工事着手予定年月日_日" localSheetId="10">'概要書第二面-2'!$P$22</definedName>
    <definedName name="KAC0401031_工事着手予定年月日_日">'第三面-2'!$P$22</definedName>
    <definedName name="KAC0401031_工事着手予定年月日_年" localSheetId="10">'概要書第二面-2'!$L$22</definedName>
    <definedName name="KAC0401031_工事着手予定年月日_年">'第三面-2'!$L$22</definedName>
    <definedName name="KAC0401031_主要用途_区分" localSheetId="9">'概要書第二面-1'!$L$28</definedName>
    <definedName name="KAC0401031_主要用途_区分">'第三面-1'!$L$27</definedName>
    <definedName name="KAC0401031_主要用途_具体的用途" localSheetId="9">'概要書第二面-1'!$U$28</definedName>
    <definedName name="KAC0401031_主要用途_具体的用途">'第三面-1'!$U$27</definedName>
    <definedName name="KAC0401031_他_その他必要な事項1" localSheetId="10">'概要書第二面-2'!#REF!</definedName>
    <definedName name="KAC0401031_他_その他必要な事項1">'第三面-2'!$A$29</definedName>
    <definedName name="KAC0401031_他_その他必要な事項2" localSheetId="10">'概要書第二面-2'!#REF!</definedName>
    <definedName name="KAC0401031_他_その他必要な事項2">'第三面-2'!$A$30</definedName>
    <definedName name="KAC0401031_他_備考1" localSheetId="10">'概要書第二面-2'!$A$31</definedName>
    <definedName name="KAC0401031_他_備考1">'第三面-2'!$A$32</definedName>
    <definedName name="KAC0401031_他_備考2" localSheetId="10">'概要書第二面-2'!$A$32</definedName>
    <definedName name="KAC0401031_他_備考2">'第三面-2'!$A$33</definedName>
    <definedName name="KAC0401031_都市計画区域の内外の別等_区域区分非設定" localSheetId="9">'概要書第二面-1'!$W$8</definedName>
    <definedName name="KAC0401031_都市計画区域の内外の別等_区域区分非設定">'第三面-1'!$W$7</definedName>
    <definedName name="KAC0401031_都市計画区域の内外の別等_市街化区域" localSheetId="9">'概要書第二面-1'!$L$8</definedName>
    <definedName name="KAC0401031_都市計画区域の内外の別等_市街化区域">'第三面-1'!$L$7</definedName>
    <definedName name="KAC0401031_都市計画区域の内外の別等_市街化調整区域" localSheetId="9">'概要書第二面-1'!$Q$8</definedName>
    <definedName name="KAC0401031_都市計画区域の内外の別等_市街化調整区域">'第三面-1'!$Q$7</definedName>
    <definedName name="KAC0401031_都市計画区域の内外の別等_準都市計画区域内" localSheetId="9">'概要書第二面-1'!$E$9</definedName>
    <definedName name="KAC0401031_都市計画区域の内外の別等_準都市計画区域内">'第三面-1'!$E$8</definedName>
    <definedName name="KAC0401031_都市計画区域の内外の別等_都市計画区域及び準都市計画区域外" localSheetId="9">'概要書第二面-1'!$L$9</definedName>
    <definedName name="KAC0401031_都市計画区域の内外の別等_都市計画区域及び準都市計画区域外">'第三面-1'!$L$8</definedName>
    <definedName name="KAC0401031_都市計画区域の内外の別等_都市計画区域内" localSheetId="9">'概要書第二面-1'!$E$8</definedName>
    <definedName name="KAC0401031_都市計画区域の内外の別等_都市計画区域内">'第三面-1'!$E$7</definedName>
    <definedName name="KAC0401031_道路_敷地と接している部分の長さ" localSheetId="9">'概要書第二面-1'!$O$14</definedName>
    <definedName name="KAC0401031_道路_敷地と接している部分の長さ">'第三面-1'!$O$13</definedName>
    <definedName name="KAC0401031_道路_幅員" localSheetId="9">'概要書第二面-1'!$G$13</definedName>
    <definedName name="KAC0401031_道路_幅員">'第三面-1'!$G$12</definedName>
    <definedName name="KAC0401031_特定工程工事終了予定年月日_回1" localSheetId="10">'概要書第二面-2'!$E$25</definedName>
    <definedName name="KAC0401031_特定工程工事終了予定年月日_回1">'第三面-2'!$E$25</definedName>
    <definedName name="KAC0401031_特定工程工事終了予定年月日_回2" localSheetId="10">'概要書第二面-2'!$E$26</definedName>
    <definedName name="KAC0401031_特定工程工事終了予定年月日_回2">'第三面-2'!$E$26</definedName>
    <definedName name="KAC0401031_特定工程工事終了予定年月日_回3" localSheetId="10">'概要書第二面-2'!$E$27</definedName>
    <definedName name="KAC0401031_特定工程工事終了予定年月日_回3">'第三面-2'!$E$27</definedName>
    <definedName name="KAC0401031_特定工程工事終了予定年月日_月1" localSheetId="10">'概要書第二面-2'!$L$25</definedName>
    <definedName name="KAC0401031_特定工程工事終了予定年月日_月1">'第三面-2'!$L$25</definedName>
    <definedName name="KAC0401031_特定工程工事終了予定年月日_月2" localSheetId="10">'概要書第二面-2'!$L$26</definedName>
    <definedName name="KAC0401031_特定工程工事終了予定年月日_月2">'第三面-2'!$L$26</definedName>
    <definedName name="KAC0401031_特定工程工事終了予定年月日_月3" localSheetId="10">'概要書第二面-2'!$L$27</definedName>
    <definedName name="KAC0401031_特定工程工事終了予定年月日_月3">'第三面-2'!$L$27</definedName>
    <definedName name="KAC0401031_特定工程工事終了予定年月日_特定工程1" localSheetId="10">'概要書第二面-2'!$Q$25</definedName>
    <definedName name="KAC0401031_特定工程工事終了予定年月日_特定工程1">'第三面-2'!$Q$25</definedName>
    <definedName name="KAC0401031_特定工程工事終了予定年月日_特定工程2" localSheetId="10">'概要書第二面-2'!$Q$26</definedName>
    <definedName name="KAC0401031_特定工程工事終了予定年月日_特定工程2">'第三面-2'!$Q$26</definedName>
    <definedName name="KAC0401031_特定工程工事終了予定年月日_特定工程3" localSheetId="10">'概要書第二面-2'!$Q$27</definedName>
    <definedName name="KAC0401031_特定工程工事終了予定年月日_特定工程3">'第三面-2'!$Q$27</definedName>
    <definedName name="KAC0401031_特定工程工事終了予定年月日_日1" localSheetId="10">'概要書第二面-2'!$N$25</definedName>
    <definedName name="KAC0401031_特定工程工事終了予定年月日_日1">'第三面-2'!$N$25</definedName>
    <definedName name="KAC0401031_特定工程工事終了予定年月日_日2" localSheetId="10">'概要書第二面-2'!$N$26</definedName>
    <definedName name="KAC0401031_特定工程工事終了予定年月日_日2">'第三面-2'!$N$26</definedName>
    <definedName name="KAC0401031_特定工程工事終了予定年月日_日3" localSheetId="10">'概要書第二面-2'!$N$27</definedName>
    <definedName name="KAC0401031_特定工程工事終了予定年月日_日3">'第三面-2'!$N$27</definedName>
    <definedName name="KAC0401031_特定工程工事終了予定年月日_年1" localSheetId="10">'概要書第二面-2'!$J$25</definedName>
    <definedName name="KAC0401031_特定工程工事終了予定年月日_年1">'第三面-2'!$J$25</definedName>
    <definedName name="KAC0401031_特定工程工事終了予定年月日_年2" localSheetId="10">'概要書第二面-2'!$J$26</definedName>
    <definedName name="KAC0401031_特定工程工事終了予定年月日_年2">'第三面-2'!$J$26</definedName>
    <definedName name="KAC0401031_特定工程工事終了予定年月日_年3" localSheetId="10">'概要書第二面-2'!$J$27</definedName>
    <definedName name="KAC0401031_特定工程工事終了予定年月日_年3">'第三面-2'!$J$27</definedName>
    <definedName name="KAC0401031_敷地面積_建基法52_1_2による建築物の容積率1" localSheetId="9">'概要書第二面-1'!$K$20</definedName>
    <definedName name="KAC0401031_敷地面積_建基法52_1_2による建築物の容積率1">'第三面-1'!$K$19</definedName>
    <definedName name="KAC0401031_敷地面積_建基法52_1_2による建築物の容積率2" localSheetId="9">'概要書第二面-1'!$O$20</definedName>
    <definedName name="KAC0401031_敷地面積_建基法52_1_2による建築物の容積率2">'第三面-1'!$O$19</definedName>
    <definedName name="KAC0401031_敷地面積_建基法52_1_2による建築物の容積率3" localSheetId="9">'概要書第二面-1'!$S$20</definedName>
    <definedName name="KAC0401031_敷地面積_建基法52_1_2による建築物の容積率3">'第三面-1'!$S$19</definedName>
    <definedName name="KAC0401031_敷地面積_建基法52_1_2による建築物の容積率4" localSheetId="9">'概要書第二面-1'!$W$20</definedName>
    <definedName name="KAC0401031_敷地面積_建基法52_1_2による建築物の容積率4">'第三面-1'!$W$19</definedName>
    <definedName name="KAC0401031_敷地面積_建基法53_1による建築物の建ぺい率1" localSheetId="9">'概要書第二面-1'!$K$22</definedName>
    <definedName name="KAC0401031_敷地面積_建基法53_1による建築物の建ぺい率1">'第三面-1'!$K$21</definedName>
    <definedName name="KAC0401031_敷地面積_建基法53_1による建築物の建ぺい率2" localSheetId="9">'概要書第二面-1'!$O$22</definedName>
    <definedName name="KAC0401031_敷地面積_建基法53_1による建築物の建ぺい率2">'第三面-1'!$O$21</definedName>
    <definedName name="KAC0401031_敷地面積_建基法53_1による建築物の建ぺい率3" localSheetId="9">'概要書第二面-1'!$S$22</definedName>
    <definedName name="KAC0401031_敷地面積_建基法53_1による建築物の建ぺい率3">'第三面-1'!$S$21</definedName>
    <definedName name="KAC0401031_敷地面積_建基法53_1による建築物の建ぺい率4" localSheetId="9">'概要書第二面-1'!$W$22</definedName>
    <definedName name="KAC0401031_敷地面積_建基法53_1による建築物の建ぺい率4">'第三面-1'!$W$21</definedName>
    <definedName name="KAC0401031_敷地面積_建築可能延べ面積を敷地面積で除した数値" localSheetId="9">'概要書第二面-1'!$T$25</definedName>
    <definedName name="KAC0401031_敷地面積_建築可能延べ面積を敷地面積で除した数値">'第三面-1'!$T$24</definedName>
    <definedName name="KAC0401031_敷地面積_建築可能建築面積を敷地面積で除した数値" localSheetId="9">'概要書第二面-1'!$T$26</definedName>
    <definedName name="KAC0401031_敷地面積_建築可能建築面積を敷地面積で除した数値">'第三面-1'!$T$25</definedName>
    <definedName name="KAC0401031_敷地面積_備考" localSheetId="9">'概要書第二面-1'!$G$27</definedName>
    <definedName name="KAC0401031_敷地面積_備考">'第三面-1'!$G$26</definedName>
    <definedName name="KAC0401031_敷地面積_敷地面積_1_1" localSheetId="9">'概要書第二面-1'!$K$16</definedName>
    <definedName name="KAC0401031_敷地面積_敷地面積_1_1">'第三面-1'!$K$15</definedName>
    <definedName name="KAC0401031_敷地面積_敷地面積_1_2" localSheetId="9">'概要書第二面-1'!$O$16</definedName>
    <definedName name="KAC0401031_敷地面積_敷地面積_1_2">'第三面-1'!$O$15</definedName>
    <definedName name="KAC0401031_敷地面積_敷地面積_1_3" localSheetId="9">'概要書第二面-1'!$S$16</definedName>
    <definedName name="KAC0401031_敷地面積_敷地面積_1_3">'第三面-1'!$S$15</definedName>
    <definedName name="KAC0401031_敷地面積_敷地面積_1_4" localSheetId="9">'概要書第二面-1'!$W$16</definedName>
    <definedName name="KAC0401031_敷地面積_敷地面積_1_4">'第三面-1'!$W$15</definedName>
    <definedName name="KAC0401031_敷地面積_敷地面積_2_1" localSheetId="9">'概要書第二面-1'!$K$17</definedName>
    <definedName name="KAC0401031_敷地面積_敷地面積_2_1">'第三面-1'!$K$16</definedName>
    <definedName name="KAC0401031_敷地面積_敷地面積_2_2" localSheetId="9">'概要書第二面-1'!$O$17</definedName>
    <definedName name="KAC0401031_敷地面積_敷地面積_2_2">'第三面-1'!$O$16</definedName>
    <definedName name="KAC0401031_敷地面積_敷地面積_2_3" localSheetId="9">'概要書第二面-1'!$S$17</definedName>
    <definedName name="KAC0401031_敷地面積_敷地面積_2_3">'第三面-1'!$S$16</definedName>
    <definedName name="KAC0401031_敷地面積_敷地面積_2_4" localSheetId="9">'概要書第二面-1'!$W$17</definedName>
    <definedName name="KAC0401031_敷地面積_敷地面積_2_4">'第三面-1'!$W$16</definedName>
    <definedName name="KAC0401031_敷地面積_用途地域等1" localSheetId="9">'概要書第二面-1'!$K$18</definedName>
    <definedName name="KAC0401031_敷地面積_用途地域等1">'第三面-1'!$K$17</definedName>
    <definedName name="KAC0401031_敷地面積_用途地域等2" localSheetId="9">'概要書第二面-1'!$O$18</definedName>
    <definedName name="KAC0401031_敷地面積_用途地域等2">'第三面-1'!$O$17</definedName>
    <definedName name="KAC0401031_敷地面積_用途地域等3" localSheetId="9">'概要書第二面-1'!$S$18</definedName>
    <definedName name="KAC0401031_敷地面積_用途地域等3">'第三面-1'!$S$17</definedName>
    <definedName name="KAC0401031_敷地面積_用途地域等4" localSheetId="9">'概要書第二面-1'!$W$18</definedName>
    <definedName name="KAC0401031_敷地面積_用途地域等4">'第三面-1'!$W$17</definedName>
    <definedName name="KAC0401031_防火地域_指定なし" localSheetId="9">'概要書第二面-1'!$W$10</definedName>
    <definedName name="KAC0401031_防火地域_指定なし">'第三面-1'!$W$9</definedName>
    <definedName name="KAC0401031_防火地域_準防火地域" localSheetId="9">'概要書第二面-1'!$Q$10</definedName>
    <definedName name="KAC0401031_防火地域_準防火地域">'第三面-1'!$Q$9</definedName>
    <definedName name="KAC0401031_防火地域_防火地域" localSheetId="9">'概要書第二面-1'!$L$10</definedName>
    <definedName name="KAC0401031_防火地域_防火地域">'第三面-1'!$L$9</definedName>
    <definedName name="KAC0401041_1_その他必要な事項" localSheetId="14">'工事届第三面'!#REF!</definedName>
    <definedName name="KAC0401041_1_その他必要な事項" localSheetId="13">'工事届第二面'!#REF!</definedName>
    <definedName name="KAC0401041_1_その他必要な事項" localSheetId="7">'第六面'!#REF!</definedName>
    <definedName name="KAC0401041_1_その他必要な事項">'第四面'!$I$62</definedName>
    <definedName name="KAC0401041_1_屋根" localSheetId="14">'工事届第三面'!#REF!</definedName>
    <definedName name="KAC0401041_1_屋根" localSheetId="13">'工事届第二面'!#REF!</definedName>
    <definedName name="KAC0401041_1_屋根" localSheetId="7">'第六面'!#REF!</definedName>
    <definedName name="KAC0401041_1_屋根">'第四面'!$G$57</definedName>
    <definedName name="KAC0401041_1_階数_昇降機塔等の階の数" localSheetId="14">'工事届第三面'!#REF!</definedName>
    <definedName name="KAC0401041_1_階数_昇降機塔等の階の数" localSheetId="13">'工事届第二面'!#REF!</definedName>
    <definedName name="KAC0401041_1_階数_昇降機塔等の階の数" localSheetId="7">'第六面'!$K$22</definedName>
    <definedName name="KAC0401041_1_階数_昇降機塔等の階の数">'第四面'!$K$33</definedName>
    <definedName name="KAC0401041_1_階数_地階の階数" localSheetId="14">'工事届第三面'!#REF!</definedName>
    <definedName name="KAC0401041_1_階数_地階の階数" localSheetId="13">'工事届第二面'!#REF!</definedName>
    <definedName name="KAC0401041_1_階数_地階の階数" localSheetId="7">'第六面'!$K$21</definedName>
    <definedName name="KAC0401041_1_階数_地階の階数">'第四面'!$K$32</definedName>
    <definedName name="KAC0401041_1_階数_地階の倉庫等の階の数" localSheetId="14">'工事届第三面'!#REF!</definedName>
    <definedName name="KAC0401041_1_階数_地階の倉庫等の階の数" localSheetId="13">'工事届第二面'!$K$25</definedName>
    <definedName name="KAC0401041_1_階数_地階の倉庫等の階の数" localSheetId="7">'第六面'!$K$24</definedName>
    <definedName name="KAC0401041_1_階数_地階の倉庫等の階の数">'第四面'!$K$34</definedName>
    <definedName name="KAC0401041_1_階数_地階を除く階数" localSheetId="14">'工事届第三面'!#REF!</definedName>
    <definedName name="KAC0401041_1_階数_地階を除く階数" localSheetId="13">'工事届第二面'!#REF!</definedName>
    <definedName name="KAC0401041_1_階数_地階を除く階数" localSheetId="7">'第六面'!$K$20</definedName>
    <definedName name="KAC0401041_1_階数_地階を除く階数">'第四面'!$K$31</definedName>
    <definedName name="KAC0401041_1_外壁" localSheetId="14">'工事届第三面'!#REF!</definedName>
    <definedName name="KAC0401041_1_外壁" localSheetId="13">'工事届第二面'!#REF!</definedName>
    <definedName name="KAC0401041_1_外壁" localSheetId="7">'第六面'!#REF!</definedName>
    <definedName name="KAC0401041_1_外壁">'第四面'!$G$58</definedName>
    <definedName name="KAC0401041_1_確認の特例_建基法10_1or2の認定型式認定番号" localSheetId="14">'工事届第三面'!#REF!</definedName>
    <definedName name="KAC0401041_1_確認の特例_建基法10_1or2の認定型式認定番号" localSheetId="13">'工事届第二面'!#REF!</definedName>
    <definedName name="KAC0401041_1_確認の特例_建基法10_1or2の認定型式認定番号" localSheetId="7">'第六面'!#REF!</definedName>
    <definedName name="KAC0401041_1_確認の特例_建基法10_1or2の認定型式認定番号">'第四面'!$G$46</definedName>
    <definedName name="KAC0401041_1_確認の特例_建基法10に掲げる建築物の区分" localSheetId="14">'工事届第三面'!#REF!</definedName>
    <definedName name="KAC0401041_1_確認の特例_建基法10に掲げる建築物の区分" localSheetId="13">'工事届第二面'!#REF!</definedName>
    <definedName name="KAC0401041_1_確認の特例_建基法10に掲げる建築物の区分" localSheetId="7">'第六面'!#REF!</definedName>
    <definedName name="KAC0401041_1_確認の特例_建基法10に掲げる建築物の区分">'第四面'!#REF!</definedName>
    <definedName name="KAC0401041_1_確認の特例_建基法6_3_1による確認の特例の適用の有無_無" localSheetId="14">'工事届第三面'!#REF!</definedName>
    <definedName name="KAC0401041_1_確認の特例_建基法6_3_1による確認の特例の適用の有無_無" localSheetId="13">'工事届第二面'!#REF!</definedName>
    <definedName name="KAC0401041_1_確認の特例_建基法6_3_1による確認の特例の適用の有無_無" localSheetId="7">'第六面'!#REF!</definedName>
    <definedName name="KAC0401041_1_確認の特例_建基法6_3_1による確認の特例の適用の有無_無">'第四面'!$Y$42</definedName>
    <definedName name="KAC0401041_1_確認の特例_建基法6_3_1による確認の特例の適用の有無_有" localSheetId="14">'工事届第三面'!#REF!</definedName>
    <definedName name="KAC0401041_1_確認の特例_建基法6_3_1による確認の特例の適用の有無_有" localSheetId="13">'工事届第二面'!#REF!</definedName>
    <definedName name="KAC0401041_1_確認の特例_建基法6_3_1による確認の特例の適用の有無_有" localSheetId="7">'第六面'!#REF!</definedName>
    <definedName name="KAC0401041_1_確認の特例_建基法6_3_1による確認の特例の適用の有無_有">'第四面'!$W$42</definedName>
    <definedName name="KAC0401041_1_確認の特例_建基法68_20_1の認証型式部材等該当認証番号" localSheetId="14">'工事届第三面'!#REF!</definedName>
    <definedName name="KAC0401041_1_確認の特例_建基法68_20_1の認証型式部材等該当認証番号" localSheetId="13">'工事届第二面'!#REF!</definedName>
    <definedName name="KAC0401041_1_確認の特例_建基法68_20_1の認証型式部材等該当認証番号" localSheetId="7">'第六面'!#REF!</definedName>
    <definedName name="KAC0401041_1_確認の特例_建基法68_20_1の認証型式部材等該当認証番号">'第四面'!$G$48</definedName>
    <definedName name="KAC0401041_1_居室の床の高さ" localSheetId="14">'工事届第三面'!#REF!</definedName>
    <definedName name="KAC0401041_1_居室の床の高さ" localSheetId="13">'工事届第二面'!#REF!</definedName>
    <definedName name="KAC0401041_1_居室の床の高さ" localSheetId="7">'第六面'!#REF!</definedName>
    <definedName name="KAC0401041_1_居室の床の高さ">'第四面'!$L$60</definedName>
    <definedName name="KAC0401041_1_建築設備の種類" localSheetId="14">'工事届第三面'!#REF!</definedName>
    <definedName name="KAC0401041_1_建築設備の種類" localSheetId="13">'工事届第二面'!#REF!</definedName>
    <definedName name="KAC0401041_1_建築設備の種類" localSheetId="7">'第六面'!#REF!</definedName>
    <definedName name="KAC0401041_1_建築設備の種類">'第四面'!$H$38</definedName>
    <definedName name="KAC0401041_1_軒裏" localSheetId="14">'工事届第三面'!#REF!</definedName>
    <definedName name="KAC0401041_1_軒裏" localSheetId="13">'工事届第二面'!#REF!</definedName>
    <definedName name="KAC0401041_1_軒裏" localSheetId="7">'第六面'!#REF!</definedName>
    <definedName name="KAC0401041_1_軒裏">'第四面'!$G$59</definedName>
    <definedName name="KAC0401041_1_工事種別_移転" localSheetId="14">'工事届第三面'!#REF!</definedName>
    <definedName name="KAC0401041_1_工事種別_移転" localSheetId="13">'工事届第二面'!#REF!</definedName>
    <definedName name="KAC0401041_1_工事種別_移転" localSheetId="7">'第六面'!#REF!</definedName>
    <definedName name="KAC0401041_1_工事種別_移転">'第四面'!$M$10</definedName>
    <definedName name="KAC0401041_1_工事種別_改築" localSheetId="14">'工事届第三面'!#REF!</definedName>
    <definedName name="KAC0401041_1_工事種別_改築" localSheetId="13">'工事届第二面'!#REF!</definedName>
    <definedName name="KAC0401041_1_工事種別_改築" localSheetId="7">'第六面'!#REF!</definedName>
    <definedName name="KAC0401041_1_工事種別_改築">'第四面'!$J$10</definedName>
    <definedName name="KAC0401041_1_工事種別_新築" localSheetId="14">'工事届第三面'!#REF!</definedName>
    <definedName name="KAC0401041_1_工事種別_新築" localSheetId="13">'工事届第二面'!#REF!</definedName>
    <definedName name="KAC0401041_1_工事種別_新築" localSheetId="7">'第六面'!#REF!</definedName>
    <definedName name="KAC0401041_1_工事種別_新築">'第四面'!$D$10</definedName>
    <definedName name="KAC0401041_1_工事種別_増築" localSheetId="14">'工事届第三面'!#REF!</definedName>
    <definedName name="KAC0401041_1_工事種別_増築" localSheetId="13">'工事届第二面'!#REF!</definedName>
    <definedName name="KAC0401041_1_工事種別_増築" localSheetId="7">'第六面'!#REF!</definedName>
    <definedName name="KAC0401041_1_工事種別_増築">'第四面'!$G$10</definedName>
    <definedName name="KAC0401041_1_工事種別_大規模の修繕" localSheetId="14">'工事届第三面'!#REF!</definedName>
    <definedName name="KAC0401041_1_工事種別_大規模の修繕" localSheetId="13">'工事届第二面'!#REF!</definedName>
    <definedName name="KAC0401041_1_工事種別_大規模の修繕" localSheetId="7">'第六面'!#REF!</definedName>
    <definedName name="KAC0401041_1_工事種別_大規模の修繕">'第四面'!$T$10</definedName>
    <definedName name="KAC0401041_1_工事種別_大規模の模様替" localSheetId="14">'工事届第三面'!#REF!</definedName>
    <definedName name="KAC0401041_1_工事種別_大規模の模様替" localSheetId="13">'工事届第二面'!#REF!</definedName>
    <definedName name="KAC0401041_1_工事種別_大規模の模様替" localSheetId="7">'第六面'!#REF!</definedName>
    <definedName name="KAC0401041_1_工事種別_大規模の模様替">'第四面'!$Y$10</definedName>
    <definedName name="KAC0401041_1_工事種別_用途変更" localSheetId="14">'工事届第三面'!#REF!</definedName>
    <definedName name="KAC0401041_1_工事種別_用途変更" localSheetId="13">'工事届第二面'!#REF!</definedName>
    <definedName name="KAC0401041_1_工事種別_用途変更" localSheetId="7">'第六面'!#REF!</definedName>
    <definedName name="KAC0401041_1_工事種別_用途変更">'第四面'!$P$10</definedName>
    <definedName name="KAC0401041_1_構造" localSheetId="14">'工事届第三面'!#REF!</definedName>
    <definedName name="KAC0401041_1_構造" localSheetId="13">'工事届第二面'!$G$17</definedName>
    <definedName name="KAC0401041_1_構造" localSheetId="7">'第六面'!$G$10</definedName>
    <definedName name="KAC0401041_1_構造">'第四面'!$G$11</definedName>
    <definedName name="KAC0401041_1_構造_一部" localSheetId="14">'工事届第三面'!#REF!</definedName>
    <definedName name="KAC0401041_1_構造_一部" localSheetId="13">'工事届第二面'!$P$17</definedName>
    <definedName name="KAC0401041_1_構造_一部" localSheetId="7">'第六面'!$P$10</definedName>
    <definedName name="KAC0401041_1_構造_一部">'第四面'!$P$11</definedName>
    <definedName name="KAC0401041_1_高さ_最高の軒の高さ" localSheetId="14">'工事届第三面'!#REF!</definedName>
    <definedName name="KAC0401041_1_高さ_最高の軒の高さ" localSheetId="13">'工事届第二面'!#REF!</definedName>
    <definedName name="KAC0401041_1_高さ_最高の軒の高さ" localSheetId="7">'第六面'!#REF!</definedName>
    <definedName name="KAC0401041_1_高さ_最高の軒の高さ">'第四面'!$J$37</definedName>
    <definedName name="KAC0401041_1_高さ_最高の高さ" localSheetId="14">'工事届第三面'!#REF!</definedName>
    <definedName name="KAC0401041_1_高さ_最高の高さ" localSheetId="13">'工事届第二面'!$J$29</definedName>
    <definedName name="KAC0401041_1_高さ_最高の高さ" localSheetId="7">'第六面'!$J$26</definedName>
    <definedName name="KAC0401041_1_高さ_最高の高さ">'第四面'!$J$36</definedName>
    <definedName name="KAC0401041_1_床面積_階別_階1" localSheetId="14">'工事届第三面'!#REF!</definedName>
    <definedName name="KAC0401041_1_床面積_階別_階1" localSheetId="13">'工事届第二面'!#REF!</definedName>
    <definedName name="KAC0401041_1_床面積_階別_階1" localSheetId="7">'第六面'!#REF!</definedName>
    <definedName name="KAC0401041_1_床面積_階別_階1">'第四面'!$H$50</definedName>
    <definedName name="KAC0401041_1_床面積_階別_階2" localSheetId="14">'工事届第三面'!#REF!</definedName>
    <definedName name="KAC0401041_1_床面積_階別_階2" localSheetId="13">'工事届第二面'!#REF!</definedName>
    <definedName name="KAC0401041_1_床面積_階別_階2" localSheetId="7">'第六面'!#REF!</definedName>
    <definedName name="KAC0401041_1_床面積_階別_階2">'第四面'!$H$51</definedName>
    <definedName name="KAC0401041_1_床面積_階別_階3" localSheetId="14">'工事届第三面'!#REF!</definedName>
    <definedName name="KAC0401041_1_床面積_階別_階3" localSheetId="13">'工事届第二面'!#REF!</definedName>
    <definedName name="KAC0401041_1_床面積_階別_階3" localSheetId="7">'第六面'!#REF!</definedName>
    <definedName name="KAC0401041_1_床面積_階別_階3">'第四面'!$H$52</definedName>
    <definedName name="KAC0401041_1_床面積_階別_階4" localSheetId="14">'工事届第三面'!#REF!</definedName>
    <definedName name="KAC0401041_1_床面積_階別_階4" localSheetId="13">'工事届第二面'!#REF!</definedName>
    <definedName name="KAC0401041_1_床面積_階別_階4" localSheetId="7">'第六面'!#REF!</definedName>
    <definedName name="KAC0401041_1_床面積_階別_階4">'第四面'!$H$53</definedName>
    <definedName name="KAC0401041_1_床面積_階別_階5" localSheetId="14">'工事届第三面'!#REF!</definedName>
    <definedName name="KAC0401041_1_床面積_階別_階5" localSheetId="13">'工事届第二面'!#REF!</definedName>
    <definedName name="KAC0401041_1_床面積_階別_階5" localSheetId="7">'第六面'!#REF!</definedName>
    <definedName name="KAC0401041_1_床面積_階別_階5">'第四面'!$H$54</definedName>
    <definedName name="KAC0401041_1_床面積_階別_階6" localSheetId="14">'工事届第三面'!#REF!</definedName>
    <definedName name="KAC0401041_1_床面積_階別_階6" localSheetId="13">'工事届第二面'!#REF!</definedName>
    <definedName name="KAC0401041_1_床面積_階別_階6" localSheetId="7">'第六面'!#REF!</definedName>
    <definedName name="KAC0401041_1_床面積_階別_階6">'第四面'!$H$55</definedName>
    <definedName name="KAC0401041_1_床面積_階別_申請以外の部分1" localSheetId="14">'工事届第三面'!#REF!</definedName>
    <definedName name="KAC0401041_1_床面積_階別_申請以外の部分1" localSheetId="13">'工事届第二面'!#REF!</definedName>
    <definedName name="KAC0401041_1_床面積_階別_申請以外の部分1" localSheetId="7">'第六面'!#REF!</definedName>
    <definedName name="KAC0401041_1_床面積_階別_申請以外の部分1">'第四面'!$Q$50</definedName>
    <definedName name="KAC0401041_1_床面積_階別_申請以外の部分2" localSheetId="14">'工事届第三面'!#REF!</definedName>
    <definedName name="KAC0401041_1_床面積_階別_申請以外の部分2" localSheetId="13">'工事届第二面'!#REF!</definedName>
    <definedName name="KAC0401041_1_床面積_階別_申請以外の部分2" localSheetId="7">'第六面'!#REF!</definedName>
    <definedName name="KAC0401041_1_床面積_階別_申請以外の部分2">'第四面'!$Q$51</definedName>
    <definedName name="KAC0401041_1_床面積_階別_申請以外の部分3" localSheetId="14">'工事届第三面'!#REF!</definedName>
    <definedName name="KAC0401041_1_床面積_階別_申請以外の部分3" localSheetId="13">'工事届第二面'!#REF!</definedName>
    <definedName name="KAC0401041_1_床面積_階別_申請以外の部分3" localSheetId="7">'第六面'!#REF!</definedName>
    <definedName name="KAC0401041_1_床面積_階別_申請以外の部分3">'第四面'!$Q$52</definedName>
    <definedName name="KAC0401041_1_床面積_階別_申請以外の部分4" localSheetId="14">'工事届第三面'!#REF!</definedName>
    <definedName name="KAC0401041_1_床面積_階別_申請以外の部分4" localSheetId="13">'工事届第二面'!#REF!</definedName>
    <definedName name="KAC0401041_1_床面積_階別_申請以外の部分4" localSheetId="7">'第六面'!#REF!</definedName>
    <definedName name="KAC0401041_1_床面積_階別_申請以外の部分4">'第四面'!$Q$53</definedName>
    <definedName name="KAC0401041_1_床面積_階別_申請以外の部分5" localSheetId="14">'工事届第三面'!#REF!</definedName>
    <definedName name="KAC0401041_1_床面積_階別_申請以外の部分5" localSheetId="13">'工事届第二面'!#REF!</definedName>
    <definedName name="KAC0401041_1_床面積_階別_申請以外の部分5" localSheetId="7">'第六面'!#REF!</definedName>
    <definedName name="KAC0401041_1_床面積_階別_申請以外の部分5">'第四面'!$Q$54</definedName>
    <definedName name="KAC0401041_1_床面積_階別_申請以外の部分6" localSheetId="14">'工事届第三面'!#REF!</definedName>
    <definedName name="KAC0401041_1_床面積_階別_申請以外の部分6" localSheetId="13">'工事届第二面'!#REF!</definedName>
    <definedName name="KAC0401041_1_床面積_階別_申請以外の部分6" localSheetId="7">'第六面'!#REF!</definedName>
    <definedName name="KAC0401041_1_床面積_階別_申請以外の部分6">'第四面'!$Q$55</definedName>
    <definedName name="KAC0401041_1_床面積_階別_申請部分1" localSheetId="14">'工事届第三面'!#REF!</definedName>
    <definedName name="KAC0401041_1_床面積_階別_申請部分1" localSheetId="13">'工事届第二面'!#REF!</definedName>
    <definedName name="KAC0401041_1_床面積_階別_申請部分1" localSheetId="7">'第六面'!#REF!</definedName>
    <definedName name="KAC0401041_1_床面積_階別_申請部分1">'第四面'!$M$50</definedName>
    <definedName name="KAC0401041_1_床面積_階別_申請部分2" localSheetId="14">'工事届第三面'!#REF!</definedName>
    <definedName name="KAC0401041_1_床面積_階別_申請部分2" localSheetId="13">'工事届第二面'!#REF!</definedName>
    <definedName name="KAC0401041_1_床面積_階別_申請部分2" localSheetId="7">'第六面'!#REF!</definedName>
    <definedName name="KAC0401041_1_床面積_階別_申請部分2">'第四面'!$M$51</definedName>
    <definedName name="KAC0401041_1_床面積_階別_申請部分3" localSheetId="14">'工事届第三面'!#REF!</definedName>
    <definedName name="KAC0401041_1_床面積_階別_申請部分3" localSheetId="13">'工事届第二面'!#REF!</definedName>
    <definedName name="KAC0401041_1_床面積_階別_申請部分3" localSheetId="7">'第六面'!#REF!</definedName>
    <definedName name="KAC0401041_1_床面積_階別_申請部分3">'第四面'!$M$52</definedName>
    <definedName name="KAC0401041_1_床面積_階別_申請部分4" localSheetId="14">'工事届第三面'!#REF!</definedName>
    <definedName name="KAC0401041_1_床面積_階別_申請部分4" localSheetId="13">'工事届第二面'!#REF!</definedName>
    <definedName name="KAC0401041_1_床面積_階別_申請部分4" localSheetId="7">'第六面'!#REF!</definedName>
    <definedName name="KAC0401041_1_床面積_階別_申請部分4">'第四面'!$M$53</definedName>
    <definedName name="KAC0401041_1_床面積_階別_申請部分5" localSheetId="14">'工事届第三面'!#REF!</definedName>
    <definedName name="KAC0401041_1_床面積_階別_申請部分5" localSheetId="13">'工事届第二面'!#REF!</definedName>
    <definedName name="KAC0401041_1_床面積_階別_申請部分5" localSheetId="7">'第六面'!#REF!</definedName>
    <definedName name="KAC0401041_1_床面積_階別_申請部分5">'第四面'!$M$54</definedName>
    <definedName name="KAC0401041_1_床面積_階別_申請部分6" localSheetId="14">'工事届第三面'!#REF!</definedName>
    <definedName name="KAC0401041_1_床面積_階別_申請部分6" localSheetId="13">'工事届第二面'!#REF!</definedName>
    <definedName name="KAC0401041_1_床面積_階別_申請部分6" localSheetId="7">'第六面'!#REF!</definedName>
    <definedName name="KAC0401041_1_床面積_階別_申請部分6">'第四面'!$M$55</definedName>
    <definedName name="KAC0401041_1_耐火建築物" localSheetId="14">'工事届第三面'!#REF!</definedName>
    <definedName name="KAC0401041_1_耐火建築物" localSheetId="13">'工事届第二面'!#REF!</definedName>
    <definedName name="KAC0401041_1_耐火建築物" localSheetId="7">'第六面'!#REF!</definedName>
    <definedName name="KAC0401041_1_耐火建築物">'第四面'!$G$12</definedName>
    <definedName name="KAC0401041_1_番号" localSheetId="14">'工事届第三面'!$H$4</definedName>
    <definedName name="KAC0401041_1_番号" localSheetId="13">'工事届第二面'!$H$8</definedName>
    <definedName name="KAC0401041_1_番号" localSheetId="7">'第六面'!$H$3</definedName>
    <definedName name="KAC0401041_1_番号">'第四面'!$H$3</definedName>
    <definedName name="KAC0401041_1_備考" localSheetId="14">'工事届第三面'!#REF!</definedName>
    <definedName name="KAC0401041_1_備考" localSheetId="13">'工事届第二面'!$F$61</definedName>
    <definedName name="KAC0401041_1_備考" localSheetId="7">'第六面'!$F$27</definedName>
    <definedName name="KAC0401041_1_備考">'第四面'!$F$65</definedName>
    <definedName name="KAC0401041_1_便所の種類" localSheetId="14">'工事届第三面'!#REF!</definedName>
    <definedName name="KAC0401041_1_便所の種類" localSheetId="13">'工事届第二面'!#REF!</definedName>
    <definedName name="KAC0401041_1_便所の種類" localSheetId="7">'第六面'!#REF!</definedName>
    <definedName name="KAC0401041_1_便所の種類">'第四面'!$H$61</definedName>
    <definedName name="KAC0401041_1_用途1_区分" localSheetId="14">'工事届第三面'!$F$5</definedName>
    <definedName name="KAC0401041_1_用途1_区分" localSheetId="13">'工事届第二面'!$J$9</definedName>
    <definedName name="KAC0401041_1_用途1_区分" localSheetId="7">'第六面'!$H$4</definedName>
    <definedName name="KAC0401041_1_用途1_区分">'第四面'!$H$4</definedName>
    <definedName name="KAC0401041_1_用途1_具体的用途" localSheetId="14">'工事届第三面'!#REF!</definedName>
    <definedName name="KAC0401041_1_用途1_具体的用途" localSheetId="13">'工事届第二面'!#REF!</definedName>
    <definedName name="KAC0401041_1_用途1_具体的用途" localSheetId="7">'第六面'!$R$4</definedName>
    <definedName name="KAC0401041_1_用途1_具体的用途">'第四面'!$R$4</definedName>
    <definedName name="KAC0401041_1_用途2_区分" localSheetId="14">'工事届第三面'!#REF!</definedName>
    <definedName name="KAC0401041_1_用途2_区分" localSheetId="13">'工事届第二面'!#REF!</definedName>
    <definedName name="KAC0401041_1_用途2_区分" localSheetId="7">'第六面'!#REF!</definedName>
    <definedName name="KAC0401041_1_用途2_区分">'第四面'!$H$5</definedName>
    <definedName name="KAC0401041_1_用途2_具体的用途" localSheetId="14">'工事届第三面'!#REF!</definedName>
    <definedName name="KAC0401041_1_用途2_具体的用途" localSheetId="13">'工事届第二面'!#REF!</definedName>
    <definedName name="KAC0401041_1_用途2_具体的用途" localSheetId="7">'第六面'!#REF!</definedName>
    <definedName name="KAC0401041_1_用途2_具体的用途">'第四面'!$R$5</definedName>
    <definedName name="KAC0401041_1_用途3_区分" localSheetId="14">'工事届第三面'!#REF!</definedName>
    <definedName name="KAC0401041_1_用途3_区分" localSheetId="13">'工事届第二面'!#REF!</definedName>
    <definedName name="KAC0401041_1_用途3_区分" localSheetId="7">'第六面'!#REF!</definedName>
    <definedName name="KAC0401041_1_用途3_区分">'第四面'!$H$6</definedName>
    <definedName name="KAC0401041_1_用途3_具体的用途" localSheetId="14">'工事届第三面'!#REF!</definedName>
    <definedName name="KAC0401041_1_用途3_具体的用途" localSheetId="13">'工事届第二面'!#REF!</definedName>
    <definedName name="KAC0401041_1_用途3_具体的用途" localSheetId="7">'第六面'!#REF!</definedName>
    <definedName name="KAC0401041_1_用途3_具体的用途">'第四面'!$R$6</definedName>
    <definedName name="KAC0401041_1_用途4_区分" localSheetId="14">'工事届第三面'!#REF!</definedName>
    <definedName name="KAC0401041_1_用途4_区分" localSheetId="13">'工事届第二面'!#REF!</definedName>
    <definedName name="KAC0401041_1_用途4_区分" localSheetId="7">'第六面'!#REF!</definedName>
    <definedName name="KAC0401041_1_用途4_区分">'第四面'!$H$7</definedName>
    <definedName name="KAC0401041_1_用途4_具体的用途" localSheetId="14">'工事届第三面'!#REF!</definedName>
    <definedName name="KAC0401041_1_用途4_具体的用途" localSheetId="13">'工事届第二面'!#REF!</definedName>
    <definedName name="KAC0401041_1_用途4_具体的用途" localSheetId="7">'第六面'!#REF!</definedName>
    <definedName name="KAC0401041_1_用途4_具体的用途">'第四面'!$R$7</definedName>
    <definedName name="KAC0401041_1_用途5_区分" localSheetId="14">'工事届第三面'!#REF!</definedName>
    <definedName name="KAC0401041_1_用途5_区分" localSheetId="13">'工事届第二面'!#REF!</definedName>
    <definedName name="KAC0401041_1_用途5_区分" localSheetId="7">'第六面'!#REF!</definedName>
    <definedName name="KAC0401041_1_用途5_区分">'第四面'!$H$8</definedName>
    <definedName name="KAC0401041_1_用途5_具体的用途" localSheetId="14">'工事届第三面'!#REF!</definedName>
    <definedName name="KAC0401041_1_用途5_具体的用途" localSheetId="13">'工事届第二面'!#REF!</definedName>
    <definedName name="KAC0401041_1_用途5_具体的用途" localSheetId="7">'第六面'!#REF!</definedName>
    <definedName name="KAC0401041_1_用途5_具体的用途">'第四面'!$R$8</definedName>
    <definedName name="KAC0401041_2_その他必要な事項">#REF!</definedName>
    <definedName name="KAC0401041_2_屋根">#REF!</definedName>
    <definedName name="KAC0401041_2_階数_昇降機塔等の階の数">#REF!</definedName>
    <definedName name="KAC0401041_2_階数_地階の階数">#REF!</definedName>
    <definedName name="KAC0401041_2_階数_地階の倉庫等の階の数">#REF!</definedName>
    <definedName name="KAC0401041_2_階数_地階を除く階数">#REF!</definedName>
    <definedName name="KAC0401041_2_外壁">#REF!</definedName>
    <definedName name="KAC0401041_2_確認の特例_建基法10_1or2の認定型式認定番号">#REF!</definedName>
    <definedName name="KAC0401041_2_確認の特例_建基法10に掲げる建築物の区分">#REF!</definedName>
    <definedName name="KAC0401041_2_確認の特例_建基法6_3_1による確認の特例の適用の有無_無">#REF!</definedName>
    <definedName name="KAC0401041_2_確認の特例_建基法6_3_1による確認の特例の適用の有無_有">#REF!</definedName>
    <definedName name="KAC0401041_2_確認の特例_建基法68_20_1の認証型式部材等該当認証番号">#REF!</definedName>
    <definedName name="KAC0401041_2_居室の床の高さ">#REF!</definedName>
    <definedName name="KAC0401041_2_建築設備の種類">#REF!</definedName>
    <definedName name="KAC0401041_2_軒裏">#REF!</definedName>
    <definedName name="KAC0401041_2_工事種別_移転">#REF!</definedName>
    <definedName name="KAC0401041_2_工事種別_改築">#REF!</definedName>
    <definedName name="KAC0401041_2_工事種別_新築">#REF!</definedName>
    <definedName name="KAC0401041_2_工事種別_増築">#REF!</definedName>
    <definedName name="KAC0401041_2_工事種別_大規模の修繕">#REF!</definedName>
    <definedName name="KAC0401041_2_工事種別_大規模の模様替">#REF!</definedName>
    <definedName name="KAC0401041_2_工事種別_用途変更">#REF!</definedName>
    <definedName name="KAC0401041_2_構造">#REF!</definedName>
    <definedName name="KAC0401041_2_構造_一部">#REF!</definedName>
    <definedName name="KAC0401041_2_高さ_最高の軒の高さ">#REF!</definedName>
    <definedName name="KAC0401041_2_高さ_最高の高さ">#REF!</definedName>
    <definedName name="KAC0401041_2_床面積_階別_階1">#REF!</definedName>
    <definedName name="KAC0401041_2_床面積_階別_階2">#REF!</definedName>
    <definedName name="KAC0401041_2_床面積_階別_階3">#REF!</definedName>
    <definedName name="KAC0401041_2_床面積_階別_階4">#REF!</definedName>
    <definedName name="KAC0401041_2_床面積_階別_階5">#REF!</definedName>
    <definedName name="KAC0401041_2_床面積_階別_階6">#REF!</definedName>
    <definedName name="KAC0401041_2_床面積_階別_申請以外の部分1">#REF!</definedName>
    <definedName name="KAC0401041_2_床面積_階別_申請以外の部分2">#REF!</definedName>
    <definedName name="KAC0401041_2_床面積_階別_申請以外の部分3">#REF!</definedName>
    <definedName name="KAC0401041_2_床面積_階別_申請以外の部分4">#REF!</definedName>
    <definedName name="KAC0401041_2_床面積_階別_申請以外の部分5">#REF!</definedName>
    <definedName name="KAC0401041_2_床面積_階別_申請以外の部分6">#REF!</definedName>
    <definedName name="KAC0401041_2_床面積_階別_申請部分1">#REF!</definedName>
    <definedName name="KAC0401041_2_床面積_階別_申請部分2">#REF!</definedName>
    <definedName name="KAC0401041_2_床面積_階別_申請部分3">#REF!</definedName>
    <definedName name="KAC0401041_2_床面積_階別_申請部分4">#REF!</definedName>
    <definedName name="KAC0401041_2_床面積_階別_申請部分5">#REF!</definedName>
    <definedName name="KAC0401041_2_床面積_階別_申請部分6">#REF!</definedName>
    <definedName name="KAC0401041_2_耐火建築物">#REF!</definedName>
    <definedName name="KAC0401041_2_番号">#REF!</definedName>
    <definedName name="KAC0401041_2_備考">#REF!</definedName>
    <definedName name="KAC0401041_2_便所の種類">#REF!</definedName>
    <definedName name="KAC0401041_2_用途1_区分">#REF!</definedName>
    <definedName name="KAC0401041_2_用途1_具体的用途">#REF!</definedName>
    <definedName name="KAC0401041_2_用途2_区分">#REF!</definedName>
    <definedName name="KAC0401041_2_用途2_具体的用途">#REF!</definedName>
    <definedName name="KAC0401041_2_用途3_区分">#REF!</definedName>
    <definedName name="KAC0401041_2_用途3_具体的用途">#REF!</definedName>
    <definedName name="KAC0401041_2_用途4_区分">#REF!</definedName>
    <definedName name="KAC0401041_2_用途4_具体的用途">#REF!</definedName>
    <definedName name="KAC0401041_2_用途5_区分">#REF!</definedName>
    <definedName name="KAC0401041_2_用途5_具体的用途">#REF!</definedName>
    <definedName name="KAC0401051_1_その他必要な事項">'第五面'!$H$19</definedName>
    <definedName name="KAC0401051_1_横架材間の垂直距離">'第五面'!$I$6</definedName>
    <definedName name="KAC0401051_1_階">'第五面'!$D$4</definedName>
    <definedName name="KAC0401051_1_階の高さ">'第五面'!$I$7</definedName>
    <definedName name="KAC0401051_1_居室の天井の高さ">'第五面'!$I$10</definedName>
    <definedName name="KAC0401051_1_柱の小径">'第五面'!$I$5</definedName>
    <definedName name="KAC0401051_1_番号">'第五面'!$E$3</definedName>
    <definedName name="KAC0401051_1_備考1">'第五面'!$E$22</definedName>
    <definedName name="KAC0401051_1_備考2">'第五面'!$A$23</definedName>
    <definedName name="KAC0401051_1_備考3">'第五面'!$A$24</definedName>
    <definedName name="KAC0401051_1_用途別床面積_イ_具体的な用途の名称">'第五面'!$L$13</definedName>
    <definedName name="KAC0401051_1_用途別床面積_イ_床面積">'第五面'!$S$13</definedName>
    <definedName name="KAC0401051_1_用途別床面積_イ_用途の区分">'第五面'!$F$13</definedName>
    <definedName name="KAC0401051_1_用途別床面積_ニ_具体的な用途の名称">'第五面'!$L$16</definedName>
    <definedName name="KAC0401051_1_用途別床面積_ニ_床面積">'第五面'!$S$16</definedName>
    <definedName name="KAC0401051_1_用途別床面積_ニ_用途の区分">'第五面'!$F$16</definedName>
    <definedName name="KAC0401051_1_用途別床面積_ハ_具体的な用途の名称">'第五面'!$L$15</definedName>
    <definedName name="KAC0401051_1_用途別床面積_ハ_床面積">'第五面'!$S$15</definedName>
    <definedName name="KAC0401051_1_用途別床面積_ハ_用途の区分">'第五面'!$F$15</definedName>
    <definedName name="KAC0401051_1_用途別床面積_ヘ_具体的な用途の名称">'第五面'!$L$18</definedName>
    <definedName name="KAC0401051_1_用途別床面積_ヘ_床面積">'第五面'!$S$18</definedName>
    <definedName name="KAC0401051_1_用途別床面積_ヘ_用途の区分">'第五面'!$F$18</definedName>
    <definedName name="KAC0401051_1_用途別床面積_ホ_具体的な用途の名称">'第五面'!$L$17</definedName>
    <definedName name="KAC0401051_1_用途別床面積_ホ_床面積">'第五面'!$S$17</definedName>
    <definedName name="KAC0401051_1_用途別床面積_ホ_用途の区分">'第五面'!$F$17</definedName>
    <definedName name="KAC0401051_1_用途別床面積_ロ_具体的な用途の名称">'第五面'!$L$14</definedName>
    <definedName name="KAC0401051_1_用途別床面積_ロ_床面積">'第五面'!$S$14</definedName>
    <definedName name="KAC0401051_1_用途別床面積_ロ_用途の区分">'第五面'!$F$14</definedName>
    <definedName name="KAC0401051_2_その他必要な事項">'第五面'!$H$44</definedName>
    <definedName name="KAC0401051_2_横架材間の垂直距離">'第五面'!$I$31</definedName>
    <definedName name="KAC0401051_2_階">'第五面'!$E$29</definedName>
    <definedName name="KAC0401051_2_階の高さ">'第五面'!$I$32</definedName>
    <definedName name="KAC0401051_2_居室の天井の高さ">'第五面'!#REF!</definedName>
    <definedName name="KAC0401051_2_柱の小径">'第五面'!$I$30</definedName>
    <definedName name="KAC0401051_2_番号">'第五面'!$E$28</definedName>
    <definedName name="KAC0401051_2_備考1">'第五面'!$E$47</definedName>
    <definedName name="KAC0401051_2_備考2">'第五面'!$A$48</definedName>
    <definedName name="KAC0401051_2_備考3">'第五面'!$A$49</definedName>
    <definedName name="KAC0401051_2_用途別床面積_イ_具体的な用途の名称">'第五面'!$L$38</definedName>
    <definedName name="KAC0401051_2_用途別床面積_イ_床面積">'第五面'!$S$38</definedName>
    <definedName name="KAC0401051_2_用途別床面積_イ_用途の区分">'第五面'!$F$38</definedName>
    <definedName name="KAC0401051_2_用途別床面積_ニ_具体的な用途の名称">'第五面'!$L$41</definedName>
    <definedName name="KAC0401051_2_用途別床面積_ニ_床面積">'第五面'!$S$41</definedName>
    <definedName name="KAC0401051_2_用途別床面積_ニ_用途の区分">'第五面'!$F$41</definedName>
    <definedName name="KAC0401051_2_用途別床面積_ハ_具体的な用途の名称">'第五面'!$L$40</definedName>
    <definedName name="KAC0401051_2_用途別床面積_ハ_床面積">'第五面'!$S$40</definedName>
    <definedName name="KAC0401051_2_用途別床面積_ハ_用途の区分">'第五面'!$F$40</definedName>
    <definedName name="KAC0401051_2_用途別床面積_ヘ_具体的な用途の名称">'第五面'!$L$43</definedName>
    <definedName name="KAC0401051_2_用途別床面積_ヘ_床面積">'第五面'!$S$43</definedName>
    <definedName name="KAC0401051_2_用途別床面積_ヘ_用途の区分">'第五面'!$F$43</definedName>
    <definedName name="KAC0401051_2_用途別床面積_ホ_具体的な用途の名称">'第五面'!$L$42</definedName>
    <definedName name="KAC0401051_2_用途別床面積_ホ_床面積">'第五面'!$S$42</definedName>
    <definedName name="KAC0401051_2_用途別床面積_ホ_用途の区分">'第五面'!$F$42</definedName>
    <definedName name="KAC0401051_2_用途別床面積_ロ_具体的な用途の名称">'第五面'!$L$39</definedName>
    <definedName name="KAC0401051_2_用途別床面積_ロ_床面積">'第五面'!$S$39</definedName>
    <definedName name="KAC0401051_2_用途別床面積_ロ_用途の区分">'第五面'!$F$39</definedName>
    <definedName name="KAC0401051_3_その他必要な事項">#REF!</definedName>
    <definedName name="KAC0401051_3_横架材間の垂直距離">#REF!</definedName>
    <definedName name="KAC0401051_3_階">#REF!</definedName>
    <definedName name="KAC0401051_3_階の高さ">#REF!</definedName>
    <definedName name="KAC0401051_3_居室の天井の高さ">#REF!</definedName>
    <definedName name="KAC0401051_3_柱の小径">#REF!</definedName>
    <definedName name="KAC0401051_3_番号">#REF!</definedName>
    <definedName name="KAC0401051_3_備考1">#REF!</definedName>
    <definedName name="KAC0401051_3_備考2">#REF!</definedName>
    <definedName name="KAC0401051_3_備考3">#REF!</definedName>
    <definedName name="KAC0401051_3_用途別床面積_イ_具体的な用途の名称">#REF!</definedName>
    <definedName name="KAC0401051_3_用途別床面積_イ_床面積">#REF!</definedName>
    <definedName name="KAC0401051_3_用途別床面積_イ_用途の区分">#REF!</definedName>
    <definedName name="KAC0401051_3_用途別床面積_ニ_具体的な用途の名称">#REF!</definedName>
    <definedName name="KAC0401051_3_用途別床面積_ニ_床面積">#REF!</definedName>
    <definedName name="KAC0401051_3_用途別床面積_ニ_用途の区分">#REF!</definedName>
    <definedName name="KAC0401051_3_用途別床面積_ハ_具体的な用途の名称">#REF!</definedName>
    <definedName name="KAC0401051_3_用途別床面積_ハ_床面積">#REF!</definedName>
    <definedName name="KAC0401051_3_用途別床面積_ハ_用途の区分">#REF!</definedName>
    <definedName name="KAC0401051_3_用途別床面積_ヘ_具体的な用途の名称">#REF!</definedName>
    <definedName name="KAC0401051_3_用途別床面積_ヘ_床面積">#REF!</definedName>
    <definedName name="KAC0401051_3_用途別床面積_ヘ_用途の区分">#REF!</definedName>
    <definedName name="KAC0401051_3_用途別床面積_ホ_具体的な用途の名称">#REF!</definedName>
    <definedName name="KAC0401051_3_用途別床面積_ホ_床面積">#REF!</definedName>
    <definedName name="KAC0401051_3_用途別床面積_ホ_用途の区分">#REF!</definedName>
    <definedName name="KAC0401051_3_用途別床面積_ロ_具体的な用途の名称">#REF!</definedName>
    <definedName name="KAC0401051_3_用途別床面積_ロ_床面積">#REF!</definedName>
    <definedName name="KAC0401051_3_用途別床面積_ロ_用途の区分">#REF!</definedName>
    <definedName name="KAC0401051_4_その他必要な事項">#REF!</definedName>
    <definedName name="KAC0401051_4_横架材間の垂直距離">#REF!</definedName>
    <definedName name="KAC0401051_4_階">#REF!</definedName>
    <definedName name="KAC0401051_4_階の高さ">#REF!</definedName>
    <definedName name="KAC0401051_4_居室の天井の高さ">#REF!</definedName>
    <definedName name="KAC0401051_4_柱の小径">#REF!</definedName>
    <definedName name="KAC0401051_4_番号">#REF!</definedName>
    <definedName name="KAC0401051_4_備考1">#REF!</definedName>
    <definedName name="KAC0401051_4_備考2">#REF!</definedName>
    <definedName name="KAC0401051_4_備考3">#REF!</definedName>
    <definedName name="KAC0401051_4_用途別床面積_イ_具体的な用途の名称">#REF!</definedName>
    <definedName name="KAC0401051_4_用途別床面積_イ_床面積">#REF!</definedName>
    <definedName name="KAC0401051_4_用途別床面積_イ_用途の区分">#REF!</definedName>
    <definedName name="KAC0401051_4_用途別床面積_ニ_具体的な用途の名称">#REF!</definedName>
    <definedName name="KAC0401051_4_用途別床面積_ニ_床面積">#REF!</definedName>
    <definedName name="KAC0401051_4_用途別床面積_ニ_用途の区分">#REF!</definedName>
    <definedName name="KAC0401051_4_用途別床面積_ハ_具体的な用途の名称">#REF!</definedName>
    <definedName name="KAC0401051_4_用途別床面積_ハ_床面積">#REF!</definedName>
    <definedName name="KAC0401051_4_用途別床面積_ハ_用途の区分">#REF!</definedName>
    <definedName name="KAC0401051_4_用途別床面積_ヘ_具体的な用途の名称">#REF!</definedName>
    <definedName name="KAC0401051_4_用途別床面積_ヘ_床面積">#REF!</definedName>
    <definedName name="KAC0401051_4_用途別床面積_ヘ_用途の区分">#REF!</definedName>
    <definedName name="KAC0401051_4_用途別床面積_ホ_具体的な用途の名称">#REF!</definedName>
    <definedName name="KAC0401051_4_用途別床面積_ホ_床面積">#REF!</definedName>
    <definedName name="KAC0401051_4_用途別床面積_ホ_用途の区分">#REF!</definedName>
    <definedName name="KAC0401051_4_用途別床面積_ロ_具体的な用途の名称">#REF!</definedName>
    <definedName name="KAC0401051_4_用途別床面積_ロ_床面積">#REF!</definedName>
    <definedName name="KAC0401051_4_用途別床面積_ロ_用途の区分">#REF!</definedName>
    <definedName name="KAC0401051_5_その他必要な事項">#REF!</definedName>
    <definedName name="KAC0401051_5_横架材間の垂直距離">#REF!</definedName>
    <definedName name="KAC0401051_5_階">#REF!</definedName>
    <definedName name="KAC0401051_5_階の高さ">#REF!</definedName>
    <definedName name="KAC0401051_5_居室の天井の高さ">#REF!</definedName>
    <definedName name="KAC0401051_5_柱の小径">#REF!</definedName>
    <definedName name="KAC0401051_5_番号">#REF!</definedName>
    <definedName name="KAC0401051_5_備考1">#REF!</definedName>
    <definedName name="KAC0401051_5_備考2">#REF!</definedName>
    <definedName name="KAC0401051_5_備考3">#REF!</definedName>
    <definedName name="KAC0401051_5_用途別床面積_イ_具体的な用途の名称">#REF!</definedName>
    <definedName name="KAC0401051_5_用途別床面積_イ_床面積">#REF!</definedName>
    <definedName name="KAC0401051_5_用途別床面積_イ_用途の区分">#REF!</definedName>
    <definedName name="KAC0401051_5_用途別床面積_ニ_具体的な用途の名称">#REF!</definedName>
    <definedName name="KAC0401051_5_用途別床面積_ニ_床面積">#REF!</definedName>
    <definedName name="KAC0401051_5_用途別床面積_ニ_用途の区分">#REF!</definedName>
    <definedName name="KAC0401051_5_用途別床面積_ハ_具体的な用途の名称">#REF!</definedName>
    <definedName name="KAC0401051_5_用途別床面積_ハ_床面積">#REF!</definedName>
    <definedName name="KAC0401051_5_用途別床面積_ハ_用途の区分">#REF!</definedName>
    <definedName name="KAC0401051_5_用途別床面積_ヘ_具体的な用途の名称">#REF!</definedName>
    <definedName name="KAC0401051_5_用途別床面積_ヘ_床面積">#REF!</definedName>
    <definedName name="KAC0401051_5_用途別床面積_ヘ_用途の区分">#REF!</definedName>
    <definedName name="KAC0401051_5_用途別床面積_ホ_具体的な用途の名称">#REF!</definedName>
    <definedName name="KAC0401051_5_用途別床面積_ホ_床面積">#REF!</definedName>
    <definedName name="KAC0401051_5_用途別床面積_ホ_用途の区分">#REF!</definedName>
    <definedName name="KAC0401051_5_用途別床面積_ロ_具体的な用途の名称">#REF!</definedName>
    <definedName name="KAC0401051_5_用途別床面積_ロ_床面積">#REF!</definedName>
    <definedName name="KAC0401051_5_用途別床面積_ロ_用途の区分">#REF!</definedName>
    <definedName name="KAC0401051_6_その他必要な事項">#REF!</definedName>
    <definedName name="KAC0401051_6_横架材間の垂直距離">#REF!</definedName>
    <definedName name="KAC0401051_6_階">#REF!</definedName>
    <definedName name="KAC0401051_6_階の高さ">#REF!</definedName>
    <definedName name="KAC0401051_6_居室の天井の高さ">#REF!</definedName>
    <definedName name="KAC0401051_6_柱の小径">#REF!</definedName>
    <definedName name="KAC0401051_6_番号">#REF!</definedName>
    <definedName name="KAC0401051_6_備考1">#REF!</definedName>
    <definedName name="KAC0401051_6_備考2">#REF!</definedName>
    <definedName name="KAC0401051_6_備考3">#REF!</definedName>
    <definedName name="KAC0401051_6_用途別床面積_イ_具体的な用途の名称">#REF!</definedName>
    <definedName name="KAC0401051_6_用途別床面積_イ_床面積">#REF!</definedName>
    <definedName name="KAC0401051_6_用途別床面積_イ_用途の区分">#REF!</definedName>
    <definedName name="KAC0401051_6_用途別床面積_ニ_具体的な用途の名称">#REF!</definedName>
    <definedName name="KAC0401051_6_用途別床面積_ニ_床面積">#REF!</definedName>
    <definedName name="KAC0401051_6_用途別床面積_ニ_用途の区分">#REF!</definedName>
    <definedName name="KAC0401051_6_用途別床面積_ハ_具体的な用途の名称">#REF!</definedName>
    <definedName name="KAC0401051_6_用途別床面積_ハ_床面積">#REF!</definedName>
    <definedName name="KAC0401051_6_用途別床面積_ハ_用途の区分">#REF!</definedName>
    <definedName name="KAC0401051_6_用途別床面積_ヘ_具体的な用途の名称">#REF!</definedName>
    <definedName name="KAC0401051_6_用途別床面積_ヘ_床面積">#REF!</definedName>
    <definedName name="KAC0401051_6_用途別床面積_ヘ_用途の区分">#REF!</definedName>
    <definedName name="KAC0401051_6_用途別床面積_ホ_具体的な用途の名称">#REF!</definedName>
    <definedName name="KAC0401051_6_用途別床面積_ホ_床面積">#REF!</definedName>
    <definedName name="KAC0401051_6_用途別床面積_ホ_用途の区分">#REF!</definedName>
    <definedName name="KAC0401051_6_用途別床面積_ロ_具体的な用途の名称">#REF!</definedName>
    <definedName name="KAC0401051_6_用途別床面積_ロ_床面積">#REF!</definedName>
    <definedName name="KAC0401051_6_用途別床面積_ロ_用途の区分">#REF!</definedName>
    <definedName name="_xlnm.Print_Area" localSheetId="15">'引受承諾書'!$A$1:$AG$46</definedName>
    <definedName name="_xlnm.Print_Area" localSheetId="8">'概要書第一面'!$A$1:$AC$187</definedName>
    <definedName name="_xlnm.Print_Area" localSheetId="11">'概要書第三面'!$A$1:$AB$7</definedName>
    <definedName name="_xlnm.Print_Area" localSheetId="9">'概要書第二面-1'!$A$1:$AB$52</definedName>
    <definedName name="_xlnm.Print_Area" localSheetId="10">'概要書第二面-2'!$A$1:$AB$32</definedName>
    <definedName name="_xlnm.Print_Area" localSheetId="12">'工事届第一面'!$A$1:$AB$61</definedName>
    <definedName name="_xlnm.Print_Area" localSheetId="14">'工事届第三面'!$A$1:$AB$48</definedName>
    <definedName name="_xlnm.Print_Area" localSheetId="13">'工事届第二面'!$A$1:$AB$63</definedName>
    <definedName name="_xlnm.Print_Area" localSheetId="1">'第一面'!$A$1:$AB$36</definedName>
    <definedName name="_xlnm.Print_Area" localSheetId="6">'第五面'!$A$1:$AB$49</definedName>
    <definedName name="_xlnm.Print_Area" localSheetId="3">'第三面-1'!$A$1:$AB$51</definedName>
    <definedName name="_xlnm.Print_Area" localSheetId="4">'第三面-2'!$A$1:$AB$33</definedName>
    <definedName name="_xlnm.Print_Area" localSheetId="5">'第四面'!$A$1:$AB$67</definedName>
    <definedName name="_xlnm.Print_Area" localSheetId="2">'第二面'!$A$1:$AC$177</definedName>
    <definedName name="_xlnm.Print_Area" localSheetId="7">'第六面'!$A$1:$AB$29</definedName>
  </definedNames>
  <calcPr fullCalcOnLoad="1"/>
</workbook>
</file>

<file path=xl/comments13.xml><?xml version="1.0" encoding="utf-8"?>
<comments xmlns="http://schemas.openxmlformats.org/spreadsheetml/2006/main">
  <authors>
    <author>作成者</author>
  </authors>
  <commentList>
    <comment ref="G28" authorId="0">
      <text>
        <r>
          <rPr>
            <b/>
            <sz val="9"/>
            <rFont val="ＭＳ Ｐゴシック"/>
            <family val="3"/>
          </rPr>
          <t>ハイフンはつけなくて結構です</t>
        </r>
      </text>
    </comment>
    <comment ref="G50" authorId="0">
      <text>
        <r>
          <rPr>
            <b/>
            <sz val="9"/>
            <rFont val="ＭＳ Ｐゴシック"/>
            <family val="3"/>
          </rPr>
          <t>ハイフンはつけなくて結構です</t>
        </r>
      </text>
    </comment>
  </commentList>
</comments>
</file>

<file path=xl/comments3.xml><?xml version="1.0" encoding="utf-8"?>
<comments xmlns="http://schemas.openxmlformats.org/spreadsheetml/2006/main">
  <authors>
    <author>作成者</author>
  </authors>
  <commentList>
    <comment ref="H6" authorId="0">
      <text>
        <r>
          <rPr>
            <b/>
            <sz val="9"/>
            <rFont val="ＭＳ Ｐゴシック"/>
            <family val="3"/>
          </rPr>
          <t>ハイフンはつけなくて結構です</t>
        </r>
      </text>
    </comment>
    <comment ref="H14" authorId="0">
      <text>
        <r>
          <rPr>
            <b/>
            <sz val="9"/>
            <rFont val="ＭＳ Ｐゴシック"/>
            <family val="3"/>
          </rPr>
          <t>ハイフンはつけなくて結構です</t>
        </r>
      </text>
    </comment>
    <comment ref="H89" authorId="0">
      <text>
        <r>
          <rPr>
            <b/>
            <sz val="9"/>
            <rFont val="ＭＳ Ｐゴシック"/>
            <family val="3"/>
          </rPr>
          <t>ハイフンはつけなくて結構です</t>
        </r>
      </text>
    </comment>
    <comment ref="H98" authorId="0">
      <text>
        <r>
          <rPr>
            <b/>
            <sz val="9"/>
            <rFont val="ＭＳ Ｐゴシック"/>
            <family val="3"/>
          </rPr>
          <t>ハイフンはつけなくて結構です</t>
        </r>
      </text>
    </comment>
    <comment ref="H164" authorId="0">
      <text>
        <r>
          <rPr>
            <b/>
            <sz val="9"/>
            <rFont val="ＭＳ Ｐゴシック"/>
            <family val="3"/>
          </rPr>
          <t>ハイフンはつけなくて結構です</t>
        </r>
      </text>
    </comment>
    <comment ref="H24" authorId="0">
      <text>
        <r>
          <rPr>
            <b/>
            <sz val="9"/>
            <rFont val="ＭＳ Ｐゴシック"/>
            <family val="3"/>
          </rPr>
          <t>ハイフンはつけなくて結構です</t>
        </r>
      </text>
    </comment>
    <comment ref="H34" authorId="0">
      <text>
        <r>
          <rPr>
            <b/>
            <sz val="9"/>
            <rFont val="ＭＳ Ｐゴシック"/>
            <family val="3"/>
          </rPr>
          <t>ハイフンはつけなくて結構です</t>
        </r>
      </text>
    </comment>
    <comment ref="H43" authorId="0">
      <text>
        <r>
          <rPr>
            <b/>
            <sz val="9"/>
            <rFont val="ＭＳ Ｐゴシック"/>
            <family val="3"/>
          </rPr>
          <t>ハイフンはつけなくて結構です</t>
        </r>
      </text>
    </comment>
    <comment ref="H52" authorId="0">
      <text>
        <r>
          <rPr>
            <b/>
            <sz val="9"/>
            <rFont val="ＭＳ Ｐゴシック"/>
            <family val="3"/>
          </rPr>
          <t>ハイフンはつけなくて結構です</t>
        </r>
      </text>
    </comment>
    <comment ref="H127" authorId="0">
      <text>
        <r>
          <rPr>
            <b/>
            <sz val="9"/>
            <rFont val="ＭＳ Ｐゴシック"/>
            <family val="3"/>
          </rPr>
          <t>ハイフンはつけなくて結構です</t>
        </r>
      </text>
    </comment>
    <comment ref="P162" authorId="0">
      <text>
        <r>
          <rPr>
            <b/>
            <sz val="9"/>
            <rFont val="ＭＳ Ｐゴシック"/>
            <family val="3"/>
          </rPr>
          <t>年度を記入してください。</t>
        </r>
      </text>
    </comment>
    <comment ref="K162" authorId="0">
      <text>
        <r>
          <rPr>
            <b/>
            <sz val="9"/>
            <rFont val="ＭＳ Ｐゴシック"/>
            <family val="3"/>
          </rPr>
          <t>大臣　又は　～県知事</t>
        </r>
      </text>
    </comment>
    <comment ref="H106" authorId="0">
      <text>
        <r>
          <rPr>
            <b/>
            <sz val="9"/>
            <rFont val="ＭＳ Ｐゴシック"/>
            <family val="3"/>
          </rPr>
          <t>ハイフンはつけなくて結構です</t>
        </r>
      </text>
    </comment>
    <comment ref="H114" authorId="0">
      <text>
        <r>
          <rPr>
            <b/>
            <sz val="9"/>
            <rFont val="ＭＳ Ｐゴシック"/>
            <family val="3"/>
          </rPr>
          <t>ハイフンはつけなくて結構です</t>
        </r>
      </text>
    </comment>
    <comment ref="H137" authorId="0">
      <text>
        <r>
          <rPr>
            <b/>
            <sz val="9"/>
            <rFont val="ＭＳ Ｐゴシック"/>
            <family val="3"/>
          </rPr>
          <t>ハイフンはつけなくて結構です</t>
        </r>
      </text>
    </comment>
    <comment ref="H146" authorId="0">
      <text>
        <r>
          <rPr>
            <b/>
            <sz val="9"/>
            <rFont val="ＭＳ Ｐゴシック"/>
            <family val="3"/>
          </rPr>
          <t>ハイフンはつけなくて結構です</t>
        </r>
      </text>
    </comment>
    <comment ref="H155" authorId="0">
      <text>
        <r>
          <rPr>
            <b/>
            <sz val="9"/>
            <rFont val="ＭＳ Ｐゴシック"/>
            <family val="3"/>
          </rPr>
          <t>ハイフンはつけなくて結構です</t>
        </r>
      </text>
    </comment>
  </commentList>
</comments>
</file>

<file path=xl/comments9.xml><?xml version="1.0" encoding="utf-8"?>
<comments xmlns="http://schemas.openxmlformats.org/spreadsheetml/2006/main">
  <authors>
    <author>作成者</author>
  </authors>
  <commentList>
    <comment ref="H17" authorId="0">
      <text>
        <r>
          <rPr>
            <b/>
            <sz val="9"/>
            <rFont val="ＭＳ Ｐゴシック"/>
            <family val="3"/>
          </rPr>
          <t>ハイフンはつけなくて結構です</t>
        </r>
      </text>
    </comment>
    <comment ref="H24" authorId="0">
      <text>
        <r>
          <rPr>
            <b/>
            <sz val="9"/>
            <rFont val="ＭＳ Ｐゴシック"/>
            <family val="3"/>
          </rPr>
          <t>ハイフンはつけなくて結構です</t>
        </r>
      </text>
    </comment>
    <comment ref="P179" authorId="0">
      <text>
        <r>
          <rPr>
            <b/>
            <sz val="9"/>
            <rFont val="ＭＳ Ｐゴシック"/>
            <family val="3"/>
          </rPr>
          <t>年度を記入してください。</t>
        </r>
      </text>
    </comment>
    <comment ref="K179" authorId="0">
      <text>
        <r>
          <rPr>
            <b/>
            <sz val="9"/>
            <rFont val="ＭＳ Ｐゴシック"/>
            <family val="3"/>
          </rPr>
          <t>大臣　又は　～県知事</t>
        </r>
      </text>
    </comment>
    <comment ref="H34" authorId="0">
      <text>
        <r>
          <rPr>
            <b/>
            <sz val="9"/>
            <rFont val="ＭＳ Ｐゴシック"/>
            <family val="3"/>
          </rPr>
          <t>ハイフンはつけなくて結構です</t>
        </r>
      </text>
    </comment>
    <comment ref="H44" authorId="0">
      <text>
        <r>
          <rPr>
            <b/>
            <sz val="9"/>
            <rFont val="ＭＳ Ｐゴシック"/>
            <family val="3"/>
          </rPr>
          <t>ハイフンはつけなくて結構です</t>
        </r>
      </text>
    </comment>
    <comment ref="H53" authorId="0">
      <text>
        <r>
          <rPr>
            <b/>
            <sz val="9"/>
            <rFont val="ＭＳ Ｐゴシック"/>
            <family val="3"/>
          </rPr>
          <t>ハイフンはつけなくて結構です</t>
        </r>
      </text>
    </comment>
    <comment ref="H62" authorId="0">
      <text>
        <r>
          <rPr>
            <b/>
            <sz val="9"/>
            <rFont val="ＭＳ Ｐゴシック"/>
            <family val="3"/>
          </rPr>
          <t>ハイフンはつけなくて結構です</t>
        </r>
      </text>
    </comment>
    <comment ref="H98" authorId="0">
      <text>
        <r>
          <rPr>
            <b/>
            <sz val="9"/>
            <rFont val="ＭＳ Ｐゴシック"/>
            <family val="3"/>
          </rPr>
          <t>ハイフンはつけなくて結構です</t>
        </r>
      </text>
    </comment>
    <comment ref="H107" authorId="0">
      <text>
        <r>
          <rPr>
            <b/>
            <sz val="9"/>
            <rFont val="ＭＳ Ｐゴシック"/>
            <family val="3"/>
          </rPr>
          <t>ハイフンはつけなくて結構です</t>
        </r>
      </text>
    </comment>
    <comment ref="H115" authorId="0">
      <text>
        <r>
          <rPr>
            <b/>
            <sz val="9"/>
            <rFont val="ＭＳ Ｐゴシック"/>
            <family val="3"/>
          </rPr>
          <t>ハイフンはつけなくて結構です</t>
        </r>
      </text>
    </comment>
    <comment ref="H124" authorId="0">
      <text>
        <r>
          <rPr>
            <b/>
            <sz val="9"/>
            <rFont val="ＭＳ Ｐゴシック"/>
            <family val="3"/>
          </rPr>
          <t>ハイフンはつけなくて結構です</t>
        </r>
      </text>
    </comment>
    <comment ref="H138" authorId="0">
      <text>
        <r>
          <rPr>
            <b/>
            <sz val="9"/>
            <rFont val="ＭＳ Ｐゴシック"/>
            <family val="3"/>
          </rPr>
          <t>ハイフンはつけなくて結構です</t>
        </r>
      </text>
    </comment>
    <comment ref="H149" authorId="0">
      <text>
        <r>
          <rPr>
            <b/>
            <sz val="9"/>
            <rFont val="ＭＳ Ｐゴシック"/>
            <family val="3"/>
          </rPr>
          <t>ハイフンはつけなくて結構です</t>
        </r>
      </text>
    </comment>
    <comment ref="H159" authorId="0">
      <text>
        <r>
          <rPr>
            <b/>
            <sz val="9"/>
            <rFont val="ＭＳ Ｐゴシック"/>
            <family val="3"/>
          </rPr>
          <t>ハイフンはつけなくて結構です</t>
        </r>
      </text>
    </comment>
    <comment ref="H172" authorId="0">
      <text>
        <r>
          <rPr>
            <b/>
            <sz val="9"/>
            <rFont val="ＭＳ Ｐゴシック"/>
            <family val="3"/>
          </rPr>
          <t>ハイフンはつけなくて結構です</t>
        </r>
      </text>
    </comment>
    <comment ref="H181" authorId="0">
      <text>
        <r>
          <rPr>
            <b/>
            <sz val="9"/>
            <rFont val="ＭＳ Ｐゴシック"/>
            <family val="3"/>
          </rPr>
          <t>ハイフンはつけなくて結構です</t>
        </r>
      </text>
    </comment>
  </commentList>
</comments>
</file>

<file path=xl/sharedStrings.xml><?xml version="1.0" encoding="utf-8"?>
<sst xmlns="http://schemas.openxmlformats.org/spreadsheetml/2006/main" count="1895" uniqueCount="675">
  <si>
    <t>日</t>
  </si>
  <si>
    <t>月</t>
  </si>
  <si>
    <t>年</t>
  </si>
  <si>
    <t>平成</t>
  </si>
  <si>
    <t>設計者氏名</t>
  </si>
  <si>
    <t>号</t>
  </si>
  <si>
    <t>【1．建築主】</t>
  </si>
  <si>
    <t>【2．代理者】</t>
  </si>
  <si>
    <t>【5．工事監理者】</t>
  </si>
  <si>
    <t>【6．工事施工者】</t>
  </si>
  <si>
    <t>【7．備考】</t>
  </si>
  <si>
    <t>　建築物及びその敷地に関する事項</t>
  </si>
  <si>
    <t>【1．地名地番】</t>
  </si>
  <si>
    <t>【2．住居表示】</t>
  </si>
  <si>
    <t>【3．都市計画区域及び準都市計画区域の内外の別等】</t>
  </si>
  <si>
    <t>市街化区域</t>
  </si>
  <si>
    <t>市街化調整区域</t>
  </si>
  <si>
    <t>都市計画区域及び準都市計画区域外　</t>
  </si>
  <si>
    <t>防火地域</t>
  </si>
  <si>
    <t>準防火地域</t>
  </si>
  <si>
    <t>指定なし</t>
  </si>
  <si>
    <t>【7．敷地面積】</t>
  </si>
  <si>
    <t>　【ﾍ．敷地に建築可能な延べ面積を敷地面積で除した数値】</t>
  </si>
  <si>
    <t>　【ﾄ．敷地に建築可能な建築面積を敷地面積で除した数値】</t>
  </si>
  <si>
    <t>【9．工事種別】</t>
  </si>
  <si>
    <t>増築</t>
  </si>
  <si>
    <t xml:space="preserve">改築 </t>
  </si>
  <si>
    <t>移転</t>
  </si>
  <si>
    <t>用途変更</t>
  </si>
  <si>
    <t>大規模の修繕</t>
  </si>
  <si>
    <t>大規模の模様替</t>
  </si>
  <si>
    <t>申請部分</t>
  </si>
  <si>
    <t>申請以外の部分</t>
  </si>
  <si>
    <t>合計</t>
  </si>
  <si>
    <t>【12．建築物の数】</t>
  </si>
  <si>
    <t>　【ｲ．申請に係る建築物の数】</t>
  </si>
  <si>
    <t>他の建築物</t>
  </si>
  <si>
    <t>新築</t>
  </si>
  <si>
    <t>造</t>
  </si>
  <si>
    <t>）</t>
  </si>
  <si>
    <t>建築物別概要</t>
  </si>
  <si>
    <t>造</t>
  </si>
  <si>
    <t>有</t>
  </si>
  <si>
    <t>無</t>
  </si>
  <si>
    <t>第</t>
  </si>
  <si>
    <t>（第五面）</t>
  </si>
  <si>
    <t>　建築物の階別概要</t>
  </si>
  <si>
    <t>【2．階】</t>
  </si>
  <si>
    <t>【3．柱の小径】</t>
  </si>
  <si>
    <t>【4．横架材間の垂直距離】</t>
  </si>
  <si>
    <t>【5．階の高さ】</t>
  </si>
  <si>
    <t>【7．用途別床面積】</t>
  </si>
  <si>
    <t>用途の区分</t>
  </si>
  <si>
    <t>【8．その他必要な事項】</t>
  </si>
  <si>
    <t>【18．その他必要な事項】</t>
  </si>
  <si>
    <t>【19．備考】</t>
  </si>
  <si>
    <t>）</t>
  </si>
  <si>
    <t>【3.工事種別】</t>
  </si>
  <si>
    <t>【イ.地階を除く階数】</t>
  </si>
  <si>
    <t>【ロ.地階の階数】</t>
  </si>
  <si>
    <t>【ハ.昇降機塔等の階の数】</t>
  </si>
  <si>
    <t>【ニ.地階の倉庫等の階の数】</t>
  </si>
  <si>
    <t>【イ.最高の高さ】</t>
  </si>
  <si>
    <t>【ロ.最高の軒の高さ】</t>
  </si>
  <si>
    <t>□</t>
  </si>
  <si>
    <t>床面積</t>
  </si>
  <si>
    <t>㎡</t>
  </si>
  <si>
    <t>階</t>
  </si>
  <si>
    <t>様</t>
  </si>
  <si>
    <t>月</t>
  </si>
  <si>
    <t>日</t>
  </si>
  <si>
    <t>株式会社　住宅性能評価センター</t>
  </si>
  <si>
    <t>下記の物件の確認申請等に係る相談を受けましたのでご報告いたします。</t>
  </si>
  <si>
    <t>記</t>
  </si>
  <si>
    <t>＜＜建築物の概要＞＞</t>
  </si>
  <si>
    <t>【敷地の地名地番】</t>
  </si>
  <si>
    <t>【建築物の名称】</t>
  </si>
  <si>
    <t>【主要用途】</t>
  </si>
  <si>
    <t>【工事種別】</t>
  </si>
  <si>
    <t>改築</t>
  </si>
  <si>
    <t>移転</t>
  </si>
  <si>
    <t>用途変更</t>
  </si>
  <si>
    <t>代表取締役　　杉山　正博　　　印</t>
  </si>
  <si>
    <t>大規模の修繕</t>
  </si>
  <si>
    <t>大規模の模様替</t>
  </si>
  <si>
    <t>【延べ面積】</t>
  </si>
  <si>
    <t>（建築物全体）</t>
  </si>
  <si>
    <t>【申請棟数】</t>
  </si>
  <si>
    <t>【建築物の構造】</t>
  </si>
  <si>
    <t>【建築物の階数】</t>
  </si>
  <si>
    <t>【建築主】</t>
  </si>
  <si>
    <t>住所：</t>
  </si>
  <si>
    <t>氏名：</t>
  </si>
  <si>
    <t>【設計者】</t>
  </si>
  <si>
    <t>資格：</t>
  </si>
  <si>
    <t>増築</t>
  </si>
  <si>
    <t>申請以外の部分</t>
  </si>
  <si>
    <t>申   請   部   分</t>
  </si>
  <si>
    <t>：</t>
  </si>
  <si>
    <t>㎡</t>
  </si>
  <si>
    <t>合               計</t>
  </si>
  <si>
    <t>（申請以外</t>
  </si>
  <si>
    <t>地階を除く階数</t>
  </si>
  <si>
    <t>地階の階数</t>
  </si>
  <si>
    <t>（</t>
  </si>
  <si>
    <t>）</t>
  </si>
  <si>
    <t>建築士</t>
  </si>
  <si>
    <t>（</t>
  </si>
  <si>
    <t>建築士事務所</t>
  </si>
  <si>
    <t>知事登録</t>
  </si>
  <si>
    <t>（</t>
  </si>
  <si>
    <t>登録</t>
  </si>
  <si>
    <t>建築士事務所名：</t>
  </si>
  <si>
    <t>郵便番号：</t>
  </si>
  <si>
    <t>所在地：</t>
  </si>
  <si>
    <t>電話番号：</t>
  </si>
  <si>
    <t>【確認申請予定日】</t>
  </si>
  <si>
    <t>【着工予定日】</t>
  </si>
  <si>
    <t>【完了予定日】</t>
  </si>
  <si>
    <t>連絡先</t>
  </si>
  <si>
    <t>株式会社</t>
  </si>
  <si>
    <t>住宅性能評価センター</t>
  </si>
  <si>
    <t>確認審査部</t>
  </si>
  <si>
    <t>担当　吉田　光輝</t>
  </si>
  <si>
    <t>fax</t>
  </si>
  <si>
    <t>E-mail</t>
  </si>
  <si>
    <t>tel</t>
  </si>
  <si>
    <t>03-5367-8782</t>
  </si>
  <si>
    <t>03-5367-8825</t>
  </si>
  <si>
    <t>yoshida@seinouhyouka.co.jp</t>
  </si>
  <si>
    <t>一部</t>
  </si>
  <si>
    <t>区分</t>
  </si>
  <si>
    <t>　建築主等の概要</t>
  </si>
  <si>
    <t>Ｎｏ</t>
  </si>
  <si>
    <t>修正書類</t>
  </si>
  <si>
    <t>修正箇所</t>
  </si>
  <si>
    <t>修正内容</t>
  </si>
  <si>
    <t>反映版数</t>
  </si>
  <si>
    <t>修正者</t>
  </si>
  <si>
    <t>修正日</t>
  </si>
  <si>
    <t>備考</t>
  </si>
  <si>
    <t>第二面</t>
  </si>
  <si>
    <t>浅利</t>
  </si>
  <si>
    <t>タイトル</t>
  </si>
  <si>
    <t>『建築主の概要』に、『等』を追加</t>
  </si>
  <si>
    <t>第三面</t>
  </si>
  <si>
    <t>3.都市計画区域区分の別等</t>
  </si>
  <si>
    <t>□区域区分非設定　の記載について、非設定を未設定に修正</t>
  </si>
  <si>
    <t>第四面</t>
  </si>
  <si>
    <t>9.確認の特例</t>
  </si>
  <si>
    <t>イ、ロ、ハ、の次に、二.68条20第一項に掲げる～の項目を追加</t>
  </si>
  <si>
    <t>区域区分非設定</t>
  </si>
  <si>
    <t>　【ﾊ．建築基準法第５２条第１項及び第２項の規定による建築物の容積率】 　　　 　　</t>
  </si>
  <si>
    <t>　【ﾆ．建築基準法第５６条第７項の規定による特例の適用の有無】</t>
  </si>
  <si>
    <t>　【ﾎ．適用があるときは、特例の区分】</t>
  </si>
  <si>
    <t>道路高さ制限不適用</t>
  </si>
  <si>
    <t>隣地高さ制限不適用</t>
  </si>
  <si>
    <t>北側高さ制限不適用</t>
  </si>
  <si>
    <t>（区分</t>
  </si>
  <si>
    <t>申請に係る建築物</t>
  </si>
  <si>
    <t>地下</t>
  </si>
  <si>
    <t>地上</t>
  </si>
  <si>
    <t xml:space="preserve"> （</t>
  </si>
  <si>
    <t>【4．建築設備の設計に関し意見を聴いた者】</t>
  </si>
  <si>
    <t>ｍ</t>
  </si>
  <si>
    <t xml:space="preserve">　【ｲ．最高の高さ】　　 </t>
  </si>
  <si>
    <t>申請者氏名</t>
  </si>
  <si>
    <t>(</t>
  </si>
  <si>
    <t>)知事登録第</t>
  </si>
  <si>
    <t>【3．設計者】</t>
  </si>
  <si>
    <t>　(構造設計一級建築士又は設備設計一級建築士である旨の表示をした者)</t>
  </si>
  <si>
    <t>建築士法第20条の２第１項の表示をした者</t>
  </si>
  <si>
    <t>建築士法第20条の２第３項の表示をした者</t>
  </si>
  <si>
    <t>建築士法第20条の３第１項の表示をした者</t>
  </si>
  <si>
    <t>建築士法第20条の３第３項の表示をした者</t>
  </si>
  <si>
    <t>)</t>
  </si>
  <si>
    <t>ｍ</t>
  </si>
  <si>
    <t xml:space="preserve">  【ﾛ．敷地と接している部分の長さ】</t>
  </si>
  <si>
    <t xml:space="preserve">  【ｲ．敷地面積】</t>
  </si>
  <si>
    <t xml:space="preserve">（1） </t>
  </si>
  <si>
    <t>（</t>
  </si>
  <si>
    <t xml:space="preserve">（2） </t>
  </si>
  <si>
    <t xml:space="preserve">　【ﾛ．用途地域等】　  </t>
  </si>
  <si>
    <t xml:space="preserve">　【ﾆ．建築基準法第５３条第１項の規定による建築物の建ぺい率】 　　　　　 　　　　　　　　　　　　　　　                                   　　　　                 </t>
  </si>
  <si>
    <t xml:space="preserve">　【ﾎ．敷地面積の合計】 </t>
  </si>
  <si>
    <t>（1）</t>
  </si>
  <si>
    <t>㎡</t>
  </si>
  <si>
    <t>（2）</t>
  </si>
  <si>
    <t>％</t>
  </si>
  <si>
    <t>【8．主要用途】　</t>
  </si>
  <si>
    <t>【10．建築面積】　　　　</t>
  </si>
  <si>
    <t>（</t>
  </si>
  <si>
    <t>％</t>
  </si>
  <si>
    <t>【11．延べ面積】　　 　　 　</t>
  </si>
  <si>
    <t xml:space="preserve">　【ｲ．建築物全体】　　　　 </t>
  </si>
  <si>
    <t>（</t>
  </si>
  <si>
    <t>（</t>
  </si>
  <si>
    <t>（</t>
  </si>
  <si>
    <t>）</t>
  </si>
  <si>
    <t>【14．許可・認定等】</t>
  </si>
  <si>
    <t>【15．工事着手予定年月日】　</t>
  </si>
  <si>
    <t>【16．工事完了予定年月日】　</t>
  </si>
  <si>
    <t>）</t>
  </si>
  <si>
    <t>（第</t>
  </si>
  <si>
    <t>回）　</t>
  </si>
  <si>
    <t>造　一部</t>
  </si>
  <si>
    <t>ｍ</t>
  </si>
  <si>
    <t>申請部分</t>
  </si>
  <si>
    <t>合計</t>
  </si>
  <si>
    <t xml:space="preserve">  ）</t>
  </si>
  <si>
    <t xml:space="preserve">  【イ.階別】 </t>
  </si>
  <si>
    <t>（</t>
  </si>
  <si>
    <t xml:space="preserve">  【ロ.合計】</t>
  </si>
  <si>
    <t xml:space="preserve">　) </t>
  </si>
  <si>
    <t>　【ｲ.】</t>
  </si>
  <si>
    <t>　【ﾛ.】</t>
  </si>
  <si>
    <t>　【ﾊ.】</t>
  </si>
  <si>
    <t>　【ﾆ.】</t>
  </si>
  <si>
    <t>　【ﾎ.】</t>
  </si>
  <si>
    <t>　【ﾍ.】</t>
  </si>
  <si>
    <t>具体的な用途の名称</t>
  </si>
  <si>
    <t>（第一面）</t>
  </si>
  <si>
    <t>　建築基準法第６条第１項又は第６条の２第１項の規定による確認を申請します。申請にあたっては、株式会社ぎふ建築住宅センター確認検査業務約款及び同確認検査業務規程を遵守します。また、この申請書及び添付図書に記載の事項は、事実に相違ありません。</t>
  </si>
  <si>
    <t>　※受付欄</t>
  </si>
  <si>
    <t>　※消防関係同意欄</t>
  </si>
  <si>
    <t>　※決裁欄</t>
  </si>
  <si>
    <t>　※確認番号欄</t>
  </si>
  <si>
    <t>　※同意関係、備考欄</t>
  </si>
  <si>
    <t>　確認済証交付欄</t>
  </si>
  <si>
    <t>会社名</t>
  </si>
  <si>
    <t>　受領年月日</t>
  </si>
  <si>
    <t>　受領者</t>
  </si>
  <si>
    <t>　連 絡 先
　電話番号</t>
  </si>
  <si>
    <t>氏名</t>
  </si>
  <si>
    <t>　（　　　　）　　　　－</t>
  </si>
  <si>
    <t>(第二面)</t>
  </si>
  <si>
    <t>(</t>
  </si>
  <si>
    <t>）登録第</t>
  </si>
  <si>
    <t>）建築士</t>
  </si>
  <si>
    <t>一級</t>
  </si>
  <si>
    <t>二級</t>
  </si>
  <si>
    <t>木造</t>
  </si>
  <si>
    <t>)建築士事務所</t>
  </si>
  <si>
    <t>）　一般</t>
  </si>
  <si>
    <t>）　特定</t>
  </si>
  <si>
    <t>(第三面）</t>
  </si>
  <si>
    <t xml:space="preserve">都市計画区域内 </t>
  </si>
  <si>
    <t>準都市計画区域内</t>
  </si>
  <si>
    <t>【4．防火地域】</t>
  </si>
  <si>
    <t xml:space="preserve">  【ﾛ．同一敷地内の他の建築物の数】</t>
  </si>
  <si>
    <t xml:space="preserve">（区分  </t>
  </si>
  <si>
    <t>）</t>
  </si>
  <si>
    <t xml:space="preserve">             </t>
  </si>
  <si>
    <t>□</t>
  </si>
  <si>
    <t>（</t>
  </si>
  <si>
    <t>法２２条区域　）</t>
  </si>
  <si>
    <t>【5．※その他の区域、地域、地区又は街区】</t>
  </si>
  <si>
    <t>【6．道　　路】</t>
  </si>
  <si>
    <t>　【ｲ．幅　　　員】</t>
  </si>
  <si>
    <t>)　(</t>
  </si>
  <si>
    <t>）　㎡</t>
  </si>
  <si>
    <t>）　</t>
  </si>
  <si>
    <t>）　％</t>
  </si>
  <si>
    <t xml:space="preserve">  【ﾁ．備　　考】</t>
  </si>
  <si>
    <t>）</t>
  </si>
  <si>
    <t>　）</t>
  </si>
  <si>
    <t>【13.建築物の高さ等】</t>
  </si>
  <si>
    <t>　【ﾛ．階　　数】</t>
  </si>
  <si>
    <t xml:space="preserve">  【ﾊ．構　　造】</t>
  </si>
  <si>
    <t>【17．特定工程工事終了予定年月日】</t>
  </si>
  <si>
    <t>（特定工程）</t>
  </si>
  <si>
    <t>(第四面）</t>
  </si>
  <si>
    <t>【1.番　号】</t>
  </si>
  <si>
    <t>【2.用　途】　</t>
  </si>
  <si>
    <t>【4.構　造】　</t>
  </si>
  <si>
    <t>階）</t>
  </si>
  <si>
    <t xml:space="preserve">  ）㎡</t>
  </si>
  <si>
    <t>(第五面）</t>
  </si>
  <si>
    <t>【1．番　号】</t>
  </si>
  <si>
    <t>【9．備　考】</t>
  </si>
  <si>
    <t>(</t>
  </si>
  <si>
    <t>(</t>
  </si>
  <si>
    <t>）登録第</t>
  </si>
  <si>
    <t>(</t>
  </si>
  <si>
    <t>)建築士事務所</t>
  </si>
  <si>
    <t>)知事登録第</t>
  </si>
  <si>
    <t>【3．設計者】</t>
  </si>
  <si>
    <t>(</t>
  </si>
  <si>
    <t>(</t>
  </si>
  <si>
    <t>　(構造設計一級建築士又は設備設計一級建築士である旨の表示をした者)</t>
  </si>
  <si>
    <t>建築士法第20条の２第１項の表示をした者</t>
  </si>
  <si>
    <t>建築士法第20条の３第３項の表示をした者</t>
  </si>
  <si>
    <t>(</t>
  </si>
  <si>
    <t>(</t>
  </si>
  <si>
    <r>
      <t>建 築 計 画 概 要 書　</t>
    </r>
    <r>
      <rPr>
        <sz val="10.5"/>
        <color indexed="8"/>
        <rFont val="ＭＳ Ｐ明朝"/>
        <family val="1"/>
      </rPr>
      <t>(第一面)</t>
    </r>
  </si>
  <si>
    <t xml:space="preserve">都市計画区域内 </t>
  </si>
  <si>
    <t>(</t>
  </si>
  <si>
    <t>)</t>
  </si>
  <si>
    <t>準都市計画区域内</t>
  </si>
  <si>
    <t>【4．防火地域】</t>
  </si>
  <si>
    <t>（</t>
  </si>
  <si>
    <t>【6．道　　路】</t>
  </si>
  <si>
    <t>　【ｲ．幅　　　員】</t>
  </si>
  <si>
    <t>ｍ</t>
  </si>
  <si>
    <t xml:space="preserve">  【ﾛ．敷地と接している部分の長さ】</t>
  </si>
  <si>
    <t xml:space="preserve">  【ｲ．敷地面積】</t>
  </si>
  <si>
    <t xml:space="preserve">（1） </t>
  </si>
  <si>
    <t>（</t>
  </si>
  <si>
    <t>)　(</t>
  </si>
  <si>
    <t>）　㎡</t>
  </si>
  <si>
    <t xml:space="preserve">（2） </t>
  </si>
  <si>
    <t xml:space="preserve">　【ﾛ．用途地域等】　  </t>
  </si>
  <si>
    <t>）　</t>
  </si>
  <si>
    <t>)　(</t>
  </si>
  <si>
    <t>）　％</t>
  </si>
  <si>
    <t xml:space="preserve">　【ﾆ．建築基準法第５３条第１項の規定による建築物の建ぺい率】 　　　　　 　　　　　　　　　　　　　　　                                   　　　　                 </t>
  </si>
  <si>
    <t xml:space="preserve">　【ﾎ．敷地面積の合計】 </t>
  </si>
  <si>
    <t>（1）</t>
  </si>
  <si>
    <t>（2）</t>
  </si>
  <si>
    <t>％</t>
  </si>
  <si>
    <t xml:space="preserve">  【ﾁ．備　　考】</t>
  </si>
  <si>
    <t>【8．主要用途】　</t>
  </si>
  <si>
    <t>　）</t>
  </si>
  <si>
    <t>【10．建築面積】　　　　</t>
  </si>
  <si>
    <t>）</t>
  </si>
  <si>
    <t>％</t>
  </si>
  <si>
    <t>【11．延べ面積】　　 　　 　</t>
  </si>
  <si>
    <t xml:space="preserve">　【ｲ．建築物全体】　　　　 </t>
  </si>
  <si>
    <t>）　㎡</t>
  </si>
  <si>
    <t>（</t>
  </si>
  <si>
    <t>)　(</t>
  </si>
  <si>
    <t>）　㎡</t>
  </si>
  <si>
    <t>（</t>
  </si>
  <si>
    <t>)　(</t>
  </si>
  <si>
    <t>）　㎡</t>
  </si>
  <si>
    <t xml:space="preserve">  【ﾛ．同一敷地内の他の建築物の数】</t>
  </si>
  <si>
    <t>建築計画概要書　(第二面）</t>
  </si>
  <si>
    <t>【13.建築物の高さ等】</t>
  </si>
  <si>
    <t>（</t>
  </si>
  <si>
    <t>)　(</t>
  </si>
  <si>
    <t>）</t>
  </si>
  <si>
    <t xml:space="preserve">　【ｲ．最高の高さ】　　 </t>
  </si>
  <si>
    <t>ｍ</t>
  </si>
  <si>
    <t>　【ﾛ．階　　数】</t>
  </si>
  <si>
    <t>（</t>
  </si>
  <si>
    <t>)　(</t>
  </si>
  <si>
    <t>）</t>
  </si>
  <si>
    <t xml:space="preserve">  【ﾊ．構　　造】</t>
  </si>
  <si>
    <t>【14．許可・認定等】</t>
  </si>
  <si>
    <t>【15．工事着手予定年月日】　</t>
  </si>
  <si>
    <t>【17．特定工程工事終了予定年月日】</t>
  </si>
  <si>
    <t>（特定工程）</t>
  </si>
  <si>
    <t>（</t>
  </si>
  <si>
    <t>建築計画概要書（第三面）</t>
  </si>
  <si>
    <t>　付近見取図</t>
  </si>
  <si>
    <t>　配置図</t>
  </si>
  <si>
    <t>）登録第</t>
  </si>
  <si>
    <t xml:space="preserve"> 　　株式会社ぎふ建築住宅センター</t>
  </si>
  <si>
    <t>　　ぎ建住セ
　第　　　　　　　　　　　号</t>
  </si>
  <si>
    <t>) (</t>
  </si>
  <si>
    <t>) (</t>
  </si>
  <si>
    <t>mm</t>
  </si>
  <si>
    <t>　ぎ建住セ
　第　　　　　　　　　　号</t>
  </si>
  <si>
    <t>確　認　申　請　書（建　築　物）</t>
  </si>
  <si>
    <t>　　（代表となる設計者）</t>
  </si>
  <si>
    <t>　　（その他の設計者）</t>
  </si>
  <si>
    <t>　　上記の設計者のうち、</t>
  </si>
  <si>
    <t>　　（代表となる建築設備の設計に関し意見を聴いた者）</t>
  </si>
  <si>
    <t>　　（その他の建築設備の設計に関し意見を聴いた者）</t>
  </si>
  <si>
    <t>　　（代表となる工事監理者）</t>
  </si>
  <si>
    <t>　　（その他の工事監理者）</t>
  </si>
  <si>
    <t>【ｲ．氏名のﾌﾘｶﾞﾅ】</t>
  </si>
  <si>
    <t>【ﾛ．氏　名】</t>
  </si>
  <si>
    <t>【ﾊ．郵便番号】</t>
  </si>
  <si>
    <t>【ﾆ．住　所】</t>
  </si>
  <si>
    <t>【ﾎ．電話番号】</t>
  </si>
  <si>
    <t>【ｲ．資　格】</t>
  </si>
  <si>
    <t>【ﾊ．建築士事務所名】</t>
  </si>
  <si>
    <t>【ﾆ．郵便番号】</t>
  </si>
  <si>
    <t>【ﾎ．所在地】</t>
  </si>
  <si>
    <t>【ﾍ．電話番号】</t>
  </si>
  <si>
    <t>【ﾄ．作成又は確認した設計図書】</t>
  </si>
  <si>
    <t>【ｲ．氏　名】</t>
  </si>
  <si>
    <t>【ﾛ．資　格】　　構造設計一級建築士交付第</t>
  </si>
  <si>
    <t>【ﾛ．資　格】　　設備設計一級建築士交付第</t>
  </si>
  <si>
    <t>【ﾛ．勤務先】</t>
  </si>
  <si>
    <t>【ﾆ．所在地】</t>
  </si>
  <si>
    <t>【ﾍ．登録番号】</t>
  </si>
  <si>
    <t>【ﾄ．意見を聴いた設計図書】</t>
  </si>
  <si>
    <t xml:space="preserve">【ﾊ．建築士事務所名】 </t>
  </si>
  <si>
    <t>【ﾄ．工事と照合する設計図書】</t>
  </si>
  <si>
    <t>【ﾛ．営業所名】　 建設業の許可（</t>
  </si>
  <si>
    <t>【ﾆ．住所】</t>
  </si>
  <si>
    <t>【ﾛ．営業所名】　建設業の許可（</t>
  </si>
  <si>
    <t>　※確認番号欄</t>
  </si>
  <si>
    <t>　※受付欄</t>
  </si>
  <si>
    <t>【6．天井】</t>
  </si>
  <si>
    <t>　【ｲ.居室の天井の高さ】</t>
  </si>
  <si>
    <t>　【ﾛ.建築基準法施行令第39条第3項に規程する特定天井】</t>
  </si>
  <si>
    <t>　【ﾊ．エレベーターの昇降路の部分】</t>
  </si>
  <si>
    <r>
      <t>第二号様式</t>
    </r>
    <r>
      <rPr>
        <sz val="9"/>
        <color indexed="8"/>
        <rFont val="ＭＳ Ｐ明朝"/>
        <family val="1"/>
      </rPr>
      <t>（第一条の三、第三条、第三条の三関係）</t>
    </r>
  </si>
  <si>
    <t>申請済</t>
  </si>
  <si>
    <t>未申請</t>
  </si>
  <si>
    <t>申請不要</t>
  </si>
  <si>
    <t>その他</t>
  </si>
  <si>
    <t xml:space="preserve">【イ.建築基準法第６条の３第１項ただし書又は法第１８条第４項ただし書の規定による審査の特例の適用の有無】 </t>
  </si>
  <si>
    <t xml:space="preserve">【ロ.建築基準法第６条の４第１項の規定による確認の特例の適用の有無】 </t>
  </si>
  <si>
    <t>【1.番　号】</t>
  </si>
  <si>
    <t>【4.構　造】　</t>
  </si>
  <si>
    <t>造　一部</t>
  </si>
  <si>
    <t>ｍ</t>
  </si>
  <si>
    <t>(第六面）</t>
  </si>
  <si>
    <t>建築物独立部分別概要</t>
  </si>
  <si>
    <t>【2.延べ面積】</t>
  </si>
  <si>
    <t>㎡</t>
  </si>
  <si>
    <t>【3.建築物の高さ等】</t>
  </si>
  <si>
    <t>【ハ.階数】</t>
  </si>
  <si>
    <t>【ニ.構造】</t>
  </si>
  <si>
    <t>地上　（　</t>
  </si>
  <si>
    <t>　）　階</t>
  </si>
  <si>
    <t>地下　（　</t>
  </si>
  <si>
    <t>特定構造計算基準</t>
  </si>
  <si>
    <t>特定増改築構造計算基準</t>
  </si>
  <si>
    <t>【5.構造計算の区分】　</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</si>
  <si>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</si>
  <si>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</si>
  <si>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</si>
  <si>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</si>
  <si>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</si>
  <si>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</si>
  <si>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【イ.名称】</t>
  </si>
  <si>
    <t>【ロ.区分】</t>
  </si>
  <si>
    <t>建築基準法第20条第1項第2号イ又は第3号イの認定を受けたプログラム</t>
  </si>
  <si>
    <t>（大臣認定番号</t>
  </si>
  <si>
    <t>その他のプログラム</t>
  </si>
  <si>
    <t>【7.建築基準法施行令第137条の2各号に定める基準の区分】</t>
  </si>
  <si>
    <t>【8.備考】</t>
  </si>
  <si>
    <t>【7．構造計算適合性判定の申請】</t>
  </si>
  <si>
    <t>建築基準法第15条第1項の規定による</t>
  </si>
  <si>
    <t>建 築 工 事 届</t>
  </si>
  <si>
    <t>(第一面)</t>
  </si>
  <si>
    <t>　知　事　様</t>
  </si>
  <si>
    <t>電話番号</t>
  </si>
  <si>
    <t>郵便番号</t>
  </si>
  <si>
    <t>工事施工者（設計者又は代理者）</t>
  </si>
  <si>
    <t>所 在 地</t>
  </si>
  <si>
    <t>営業所名（建築士事務所名）</t>
  </si>
  <si>
    <t>工事監理者</t>
  </si>
  <si>
    <t>建築確認</t>
  </si>
  <si>
    <t>確 認 済 証 番 号</t>
  </si>
  <si>
    <t>確認済証交付年月日</t>
  </si>
  <si>
    <t>確認済証交付者</t>
  </si>
  <si>
    <t>株式会社ぎふ建築住宅センター</t>
  </si>
  <si>
    <t>株式会社ぎふ建築住宅センター　中濃支社</t>
  </si>
  <si>
    <t>株式会社ぎふ建築住宅センター　東濃支社</t>
  </si>
  <si>
    <t>株式会社ぎふ建築住宅センター　東濃東出張所</t>
  </si>
  <si>
    <t>株式会社ぎふ建築住宅センター　飛騨出張所</t>
  </si>
  <si>
    <t>ぎ建住セ　第</t>
  </si>
  <si>
    <t>除却工事施工者</t>
  </si>
  <si>
    <t>営業所名</t>
  </si>
  <si>
    <t>※　受付経由機関記載欄</t>
  </si>
  <si>
    <t>株式会社ぎふ建築住宅センター</t>
  </si>
  <si>
    <t>(第二面）</t>
  </si>
  <si>
    <t>（1）国</t>
  </si>
  <si>
    <t>（2）都道府県</t>
  </si>
  <si>
    <t>（4）会社</t>
  </si>
  <si>
    <t>（5）会社でない団体</t>
  </si>
  <si>
    <t>【イ.地名地番】</t>
  </si>
  <si>
    <t>（5）都市計画区域及び準都市計画区域外</t>
  </si>
  <si>
    <t>【4.工事種別】</t>
  </si>
  <si>
    <t>（1）新築</t>
  </si>
  <si>
    <t>（2）増築</t>
  </si>
  <si>
    <t>（3）改築</t>
  </si>
  <si>
    <t>（4）移転</t>
  </si>
  <si>
    <t>【5.主要用途】</t>
  </si>
  <si>
    <t>【6.一の建築物ごとの内容】</t>
  </si>
  <si>
    <t>【イ.番号】</t>
  </si>
  <si>
    <t>【ロ.用途】</t>
  </si>
  <si>
    <t>（1）事務所等</t>
  </si>
  <si>
    <t>（2）物品販売業を</t>
  </si>
  <si>
    <t>営む店舗等</t>
  </si>
  <si>
    <t>（3）工場、作業場</t>
  </si>
  <si>
    <t>（4）倉庫</t>
  </si>
  <si>
    <t>（5）学校</t>
  </si>
  <si>
    <t>（6）病院、診療所</t>
  </si>
  <si>
    <t>（9）その他</t>
  </si>
  <si>
    <t>【ハ.工事部分の構造】</t>
  </si>
  <si>
    <t>（1）木造</t>
  </si>
  <si>
    <t>（4）鉄骨造</t>
  </si>
  <si>
    <t>（6）その他</t>
  </si>
  <si>
    <t>の合計】</t>
  </si>
  <si>
    <t>【7.新築工事の場合における敷地面積】</t>
  </si>
  <si>
    <t>（</t>
  </si>
  <si>
    <t>㎡</t>
  </si>
  <si>
    <t>（2）鉄骨鉄筋ｺﾝｸ</t>
  </si>
  <si>
    <t>ﾘｰﾄ造</t>
  </si>
  <si>
    <t>（3）鉄筋ｺﾝｸﾘｰﾄ造</t>
  </si>
  <si>
    <t>（5）ｺﾝｸﾘｰﾄﾌﾞﾛｯｸ造</t>
  </si>
  <si>
    <t>㎡）</t>
  </si>
  <si>
    <t>万円)</t>
  </si>
  <si>
    <r>
      <t>第四十号様式　</t>
    </r>
    <r>
      <rPr>
        <sz val="9"/>
        <color indexed="8"/>
        <rFont val="ＭＳ 明朝"/>
        <family val="1"/>
      </rPr>
      <t>（第八条関係）</t>
    </r>
  </si>
  <si>
    <t>建築主</t>
  </si>
  <si>
    <t>氏　　名</t>
  </si>
  <si>
    <t>住　　所</t>
  </si>
  <si>
    <t>　</t>
  </si>
  <si>
    <t>（</t>
  </si>
  <si>
    <t>）</t>
  </si>
  <si>
    <t>（</t>
  </si>
  <si>
    <t>）</t>
  </si>
  <si>
    <t>）</t>
  </si>
  <si>
    <t>（</t>
  </si>
  <si>
    <t xml:space="preserve">  （4）準都市計画区域</t>
  </si>
  <si>
    <t>(</t>
  </si>
  <si>
    <t>　</t>
  </si>
  <si>
    <t>（</t>
  </si>
  <si>
    <t>）</t>
  </si>
  <si>
    <t>(第三面）</t>
  </si>
  <si>
    <t>【1.住宅部分の概要】</t>
  </si>
  <si>
    <t>床面積の合計】</t>
  </si>
  <si>
    <t>【1.主要用途】</t>
  </si>
  <si>
    <t>（1）居住専用建築物</t>
  </si>
  <si>
    <t>（2）居住産業併用建築物</t>
  </si>
  <si>
    <t>（3）産業専用建築物</t>
  </si>
  <si>
    <t>（1）老朽して危険があるため</t>
  </si>
  <si>
    <t>（2）その他</t>
  </si>
  <si>
    <t>【4.建築物の数】</t>
  </si>
  <si>
    <t>【5.住宅の戸数】</t>
  </si>
  <si>
    <t>【6.住宅の利用関係】</t>
  </si>
  <si>
    <t>【7.建築物の床面積の合計】</t>
  </si>
  <si>
    <t>【8.建築物の評価額】</t>
  </si>
  <si>
    <t>千円</t>
  </si>
  <si>
    <t>(</t>
  </si>
  <si>
    <t xml:space="preserve"> 戸) (</t>
  </si>
  <si>
    <t xml:space="preserve"> ㎡) (</t>
  </si>
  <si>
    <t>戸)</t>
  </si>
  <si>
    <t>㎡)</t>
  </si>
  <si>
    <t xml:space="preserve"> 戸)  (</t>
  </si>
  <si>
    <t xml:space="preserve"> ㎡)  (</t>
  </si>
  <si>
    <t>【ハ.建築基準法施行令第10条各号に掲げる建築物の区分】</t>
  </si>
  <si>
    <t>【ホ.適合する一連の規定の区分】</t>
  </si>
  <si>
    <t>建築基準法施行令第136条の2の11第1号イ</t>
  </si>
  <si>
    <t>建築基準法施行令第136条の2の11第1号ロ</t>
  </si>
  <si>
    <t>【ニ.認定型式の認定番号】</t>
  </si>
  <si>
    <t>【9．備考】</t>
  </si>
  <si>
    <t>【8．建築物エネルギー消費性能確保計画の提出】</t>
  </si>
  <si>
    <t>提出済</t>
  </si>
  <si>
    <t>未提出</t>
  </si>
  <si>
    <t>（</t>
  </si>
  <si>
    <t>提出不要　（</t>
  </si>
  <si>
    <t>【5．その他の区域、地域、地区又は街区】</t>
  </si>
  <si>
    <t xml:space="preserve">　【ﾛ．地階の住宅又は老人ホーム等の部分】　 </t>
  </si>
  <si>
    <t>　【ﾆ．共同住宅又は老人ホーム等の共用の廊下等の部分】</t>
  </si>
  <si>
    <t>令和</t>
  </si>
  <si>
    <t>令　和</t>
  </si>
  <si>
    <t xml:space="preserve"> 令和　　　年　　　月　　　日</t>
  </si>
  <si>
    <t xml:space="preserve"> 令和　　 年 　　月 　　日</t>
  </si>
  <si>
    <t>【5.主要構造部】</t>
  </si>
  <si>
    <t>準耐火構造と同等の準耐火性能を有する構造（ロ-1）</t>
  </si>
  <si>
    <t>準耐火構造と同等の準耐火性能を有する構造（ロ-2）</t>
  </si>
  <si>
    <t>【8.階　数】</t>
  </si>
  <si>
    <t>【9.高　さ】</t>
  </si>
  <si>
    <t>【10.建築設備の種類】</t>
  </si>
  <si>
    <t>【11.確認の特例】</t>
  </si>
  <si>
    <t xml:space="preserve">【12.床面積】   </t>
  </si>
  <si>
    <t>【13.屋　根】</t>
  </si>
  <si>
    <t>【14.外　壁】</t>
  </si>
  <si>
    <t>【15.軒　裏】</t>
  </si>
  <si>
    <t>【16.居室の床の高さ】</t>
  </si>
  <si>
    <t>【17.便所の種類】</t>
  </si>
  <si>
    <t>【18.その他必要な事項】</t>
  </si>
  <si>
    <t>【19.備考】</t>
  </si>
  <si>
    <t>【6.建築基準法第21条及び第27条の規定の適用】</t>
  </si>
  <si>
    <t>建築基準法施行令第109条の5第1号に掲げる基準に適合する構造</t>
  </si>
  <si>
    <t>建築基準法第21条第1項ただし書に該当する建築物</t>
  </si>
  <si>
    <t>延焼防止建築物</t>
  </si>
  <si>
    <t>準延焼防止建築物</t>
  </si>
  <si>
    <t>【ヘ.認証型式部材等の認証番号】</t>
  </si>
  <si>
    <r>
      <rPr>
        <sz val="10.5"/>
        <color indexed="8"/>
        <rFont val="ＭＳ 明朝"/>
        <family val="1"/>
      </rPr>
      <t>（2）</t>
    </r>
    <r>
      <rPr>
        <sz val="9.8"/>
        <color indexed="8"/>
        <rFont val="ＭＳ 明朝"/>
        <family val="1"/>
      </rPr>
      <t>居住産業併用建築物</t>
    </r>
  </si>
  <si>
    <t>準耐火構造</t>
  </si>
  <si>
    <t>建築基準法施行令第110条第1号に掲げる基準に適合する構造</t>
  </si>
  <si>
    <t>【7.建築基準法第61条の規定の適用】</t>
  </si>
  <si>
    <t>耐火建築物</t>
  </si>
  <si>
    <t>準耐火建築物</t>
  </si>
  <si>
    <t>建築基準法第61条の規定の適用を受けない</t>
  </si>
  <si>
    <r>
      <t xml:space="preserve">第三号様式 </t>
    </r>
    <r>
      <rPr>
        <sz val="9"/>
        <color indexed="8"/>
        <rFont val="ＭＳ Ｐ明朝"/>
        <family val="1"/>
      </rPr>
      <t>（第一条の三、第三条、第三条の三、第三条の四、第三条の七、第三条の十、第六条の三、第十一条の
三関係）</t>
    </r>
  </si>
  <si>
    <t xml:space="preserve"> 　　代表取締役　加　藤　仁　　様</t>
  </si>
  <si>
    <t>年</t>
  </si>
  <si>
    <t>月</t>
  </si>
  <si>
    <t>【1.着工及び工事完了の予定期日】　</t>
  </si>
  <si>
    <t>【イ.着工予定期日】</t>
  </si>
  <si>
    <t>【ロ.工事完了予定期日】</t>
  </si>
  <si>
    <t>【2.建築主】</t>
  </si>
  <si>
    <t>【イ.建築主の種別】</t>
  </si>
  <si>
    <t>【ロ.資本の額又は出資の総額】</t>
  </si>
  <si>
    <t xml:space="preserve"> (6)個人</t>
  </si>
  <si>
    <t xml:space="preserve"> (3)市区町村</t>
  </si>
  <si>
    <t>（1）1,000万円以下</t>
  </si>
  <si>
    <t>（2）1,000万円超～3,000万円以下</t>
  </si>
  <si>
    <t>（3）3,000万円超～1億円以下</t>
  </si>
  <si>
    <t>（4）1億円超～10億円以下</t>
  </si>
  <si>
    <t>（5）10億円超</t>
  </si>
  <si>
    <t>【ロ.都市計画】</t>
  </si>
  <si>
    <t>（1）市街化区域</t>
  </si>
  <si>
    <t>（2）市街化調整区域　</t>
  </si>
  <si>
    <t>（3）区域区分非設定都市計画区域</t>
  </si>
  <si>
    <t>（4）準都市計画区域</t>
  </si>
  <si>
    <t>　多用途</t>
  </si>
  <si>
    <t>【ニ.工事の予定期間】</t>
  </si>
  <si>
    <t>月間)</t>
  </si>
  <si>
    <t>【ホ.工事部分の床面積</t>
  </si>
  <si>
    <t>【ヘ.建築工事費予定額】</t>
  </si>
  <si>
    <t>【ト.新築工事の場合における地上の階数】</t>
  </si>
  <si>
    <t>【チ.新築工事の場合における地下の階数】</t>
  </si>
  <si>
    <t>【ロ.新設又はその他の別】</t>
  </si>
  <si>
    <t>（1）新  設</t>
  </si>
  <si>
    <t>（</t>
  </si>
  <si>
    <t>）</t>
  </si>
  <si>
    <t>【ハ.新設住宅の資金】</t>
  </si>
  <si>
    <t>（1）民間資金住宅</t>
  </si>
  <si>
    <t>（2）公営住宅</t>
  </si>
  <si>
    <t>（3）住宅金融支援機構住宅</t>
  </si>
  <si>
    <t>（4）都市再生機構住宅</t>
  </si>
  <si>
    <t>（5）その他</t>
  </si>
  <si>
    <t>【ニ.住宅の建築工法】</t>
  </si>
  <si>
    <t>（1）在来工法</t>
  </si>
  <si>
    <t>（2）プレハブ工法</t>
  </si>
  <si>
    <t>（3）枠組壁工法</t>
  </si>
  <si>
    <t>【ヘ.住宅の建て方】</t>
  </si>
  <si>
    <t>（1）一戸建住宅</t>
  </si>
  <si>
    <t>（2）長屋建住宅</t>
  </si>
  <si>
    <t>（3）共同住宅</t>
  </si>
  <si>
    <t>【ト.利用関係】</t>
  </si>
  <si>
    <t>（1）持家</t>
  </si>
  <si>
    <t>（2）貸家</t>
  </si>
  <si>
    <t>（3）給与住宅</t>
  </si>
  <si>
    <t>（4）分譲住宅</t>
  </si>
  <si>
    <t>【チ.住宅の戸数】</t>
  </si>
  <si>
    <t>【リ.工事部分の</t>
  </si>
  <si>
    <t>【2.除却原因】</t>
  </si>
  <si>
    <t>【3.構造】</t>
  </si>
  <si>
    <t>（2）貸家</t>
  </si>
  <si>
    <t>（3）給与住宅</t>
  </si>
  <si>
    <t>【ホ.住宅の種類】</t>
  </si>
  <si>
    <t>（1）専用住宅</t>
  </si>
  <si>
    <t>（2）併用住宅</t>
  </si>
  <si>
    <t>（3）その他の住宅</t>
  </si>
  <si>
    <t>戸</t>
  </si>
  <si>
    <t>【3.敷地の位置】　</t>
  </si>
  <si>
    <t>【19．建築基準法第12条第3項の規定による検査を要する防火設備の有無】</t>
  </si>
  <si>
    <t>【20．その他必要な事項】</t>
  </si>
  <si>
    <t>【18．建築基準法第12条第1項の規定による調査の要否】</t>
  </si>
  <si>
    <t>要</t>
  </si>
  <si>
    <t>否</t>
  </si>
  <si>
    <t xml:space="preserve">  【ﾎ．認定機械室等の部分】 </t>
  </si>
  <si>
    <t xml:space="preserve">  【ﾍ．自動車車庫等の部分】 </t>
  </si>
  <si>
    <t xml:space="preserve">  【ﾄ．備蓄倉庫の部分】 </t>
  </si>
  <si>
    <t xml:space="preserve">  【ﾁ．蓄電池の設置部分】 </t>
  </si>
  <si>
    <t xml:space="preserve">  【ﾘ．自家発電設備の設置部分】 </t>
  </si>
  <si>
    <t xml:space="preserve">  【ﾇ．貯水槽の設置部分】 </t>
  </si>
  <si>
    <t>　【ﾙ．宅配ボックスの設置部分】　　　 　</t>
  </si>
  <si>
    <t>　【ｦ．その他の不算入部分】　　　 　</t>
  </si>
  <si>
    <t>　【ﾜ．住宅の部分】　　　 　</t>
  </si>
  <si>
    <t xml:space="preserve">　【ｶ．老人ホーム等の部分】　 </t>
  </si>
  <si>
    <t>　【ﾖ．延べ面積】</t>
  </si>
  <si>
    <t xml:space="preserve">  【ﾀ．容積率】</t>
  </si>
  <si>
    <t xml:space="preserve">  【ﾛ．建蔽率の算定の基礎となる建築面積】</t>
  </si>
  <si>
    <t xml:space="preserve">  【ﾊ．建蔽率】</t>
  </si>
  <si>
    <t xml:space="preserve">  【ﾊ．建ぺい率】</t>
  </si>
  <si>
    <t xml:space="preserve">　【ｲ．建築物全体】　　　 </t>
  </si>
  <si>
    <t>耐火構造（防火上及び避難上支障がない主要構造部を有しない場合）</t>
  </si>
  <si>
    <t>耐火構造（防火上及び避難上支障がない主要構造部を有する場合）</t>
  </si>
  <si>
    <t>建築基準法施行令第108条の4第1項第1号イ及びロに掲げる基準に適合する構造</t>
  </si>
  <si>
    <t>建築基準法施行令第109条の7第1項第1号に掲げる基準に適合する構造</t>
  </si>
  <si>
    <t>その他</t>
  </si>
  <si>
    <t>建築基準法第21条又は第27条の規定の適用を受けない</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</si>
</sst>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00_ "/>
    <numFmt numFmtId="182" formatCode="#,##0_ "/>
    <numFmt numFmtId="183" formatCode="[&lt;=99999999]####\-####;\(00\)\ ####\-####"/>
    <numFmt numFmtId="184" formatCode="0.00_ "/>
    <numFmt numFmtId="185" formatCode="[&lt;=9999999]000\-0000;General"/>
    <numFmt numFmtId="186" formatCode="0_);[Red]\(0\)"/>
    <numFmt numFmtId="187" formatCode="0.00_);[Red]\(0.00\)"/>
    <numFmt numFmtId="188" formatCode="#####"/>
    <numFmt numFmtId="189" formatCode="0####"/>
    <numFmt numFmtId="190" formatCode="00###"/>
    <numFmt numFmtId="191" formatCode="0.000_);[Red]\(0.000\)"/>
    <numFmt numFmtId="192" formatCode="0.000_ "/>
    <numFmt numFmtId="193" formatCode="[&lt;=999]000;[&lt;=9999]000\-00;000\-0000"/>
    <numFmt numFmtId="194" formatCode="##"/>
    <numFmt numFmtId="195" formatCode="0#"/>
    <numFmt numFmtId="196" formatCode="[$]ggge&quot;年&quot;m&quot;月&quot;d&quot;日&quot;;@"/>
    <numFmt numFmtId="197" formatCode="[$-411]gge&quot;年&quot;m&quot;月&quot;d&quot;日&quot;;@"/>
    <numFmt numFmtId="198" formatCode="[$]gge&quot;年&quot;m&quot;月&quot;d&quot;日&quot;;@"/>
    <numFmt numFmtId="199" formatCode="[$]ggge&quot;年&quot;m&quot;月&quot;d&quot;日&quot;;@"/>
    <numFmt numFmtId="200" formatCode="[$]gge&quot;年&quot;m&quot;月&quot;d&quot;日&quot;;@"/>
  </numFmts>
  <fonts count="7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b/>
      <sz val="9"/>
      <name val="ＭＳ Ｐゴシック"/>
      <family val="3"/>
    </font>
    <font>
      <u val="single"/>
      <sz val="11"/>
      <color indexed="12"/>
      <name val="ＭＳ Ｐゴシック"/>
      <family val="3"/>
    </font>
    <font>
      <sz val="9"/>
      <name val="ＭＳ Ｐゴシック"/>
      <family val="3"/>
    </font>
    <font>
      <sz val="10"/>
      <name val="ＭＳ Ｐ明朝"/>
      <family val="1"/>
    </font>
    <font>
      <sz val="9"/>
      <color indexed="8"/>
      <name val="ＭＳ Ｐ明朝"/>
      <family val="1"/>
    </font>
    <font>
      <sz val="9"/>
      <name val="ＭＳ Ｐ明朝"/>
      <family val="1"/>
    </font>
    <font>
      <b/>
      <sz val="9"/>
      <color indexed="8"/>
      <name val="ＭＳ Ｐ明朝"/>
      <family val="1"/>
    </font>
    <font>
      <sz val="8"/>
      <name val="ＭＳ Ｐ明朝"/>
      <family val="1"/>
    </font>
    <font>
      <sz val="10.5"/>
      <name val="ＭＳ Ｐ明朝"/>
      <family val="1"/>
    </font>
    <font>
      <sz val="10.5"/>
      <color indexed="8"/>
      <name val="ＭＳ Ｐ明朝"/>
      <family val="1"/>
    </font>
    <font>
      <b/>
      <sz val="11"/>
      <color indexed="8"/>
      <name val="ＭＳ Ｐ明朝"/>
      <family val="1"/>
    </font>
    <font>
      <sz val="10"/>
      <color indexed="8"/>
      <name val="ＭＳ Ｐ明朝"/>
      <family val="1"/>
    </font>
    <font>
      <b/>
      <sz val="14"/>
      <name val="ＭＳ Ｐ明朝"/>
      <family val="1"/>
    </font>
    <font>
      <sz val="10.5"/>
      <name val="ＭＳ 明朝"/>
      <family val="1"/>
    </font>
    <font>
      <sz val="10.5"/>
      <color indexed="8"/>
      <name val="ＭＳ 明朝"/>
      <family val="1"/>
    </font>
    <font>
      <b/>
      <sz val="9"/>
      <color indexed="8"/>
      <name val="ＭＳ 明朝"/>
      <family val="1"/>
    </font>
    <font>
      <sz val="9"/>
      <color indexed="8"/>
      <name val="ＭＳ 明朝"/>
      <family val="1"/>
    </font>
    <font>
      <sz val="11"/>
      <name val="ＭＳ 明朝"/>
      <family val="1"/>
    </font>
    <font>
      <sz val="11"/>
      <color indexed="8"/>
      <name val="ＭＳ 明朝"/>
      <family val="1"/>
    </font>
    <font>
      <b/>
      <sz val="14"/>
      <color indexed="8"/>
      <name val="ＭＳ 明朝"/>
      <family val="1"/>
    </font>
    <font>
      <sz val="14"/>
      <name val="ＭＳ 明朝"/>
      <family val="1"/>
    </font>
    <font>
      <b/>
      <sz val="11"/>
      <color indexed="8"/>
      <name val="ＭＳ 明朝"/>
      <family val="1"/>
    </font>
    <font>
      <sz val="9"/>
      <name val="ＭＳ 明朝"/>
      <family val="1"/>
    </font>
    <font>
      <sz val="10"/>
      <name val="ＭＳ 明朝"/>
      <family val="1"/>
    </font>
    <font>
      <b/>
      <sz val="10.5"/>
      <color indexed="8"/>
      <name val="ＭＳ 明朝"/>
      <family val="1"/>
    </font>
    <font>
      <b/>
      <sz val="10.5"/>
      <name val="ＭＳ 明朝"/>
      <family val="1"/>
    </font>
    <font>
      <sz val="11"/>
      <name val="ＭＳ Ｐ明朝"/>
      <family val="1"/>
    </font>
    <font>
      <sz val="10.5"/>
      <color indexed="40"/>
      <name val="ＭＳ 明朝"/>
      <family val="1"/>
    </font>
    <font>
      <sz val="10"/>
      <color indexed="8"/>
      <name val="ＭＳ 明朝"/>
      <family val="1"/>
    </font>
    <font>
      <sz val="9.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indexed="55"/>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610">
    <xf numFmtId="0" fontId="0" fillId="0" borderId="0" xfId="0" applyAlignment="1">
      <alignment/>
    </xf>
    <xf numFmtId="0" fontId="0" fillId="33" borderId="0" xfId="0" applyFill="1" applyAlignment="1">
      <alignment/>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protection hidden="1"/>
    </xf>
    <xf numFmtId="49" fontId="5" fillId="33" borderId="0" xfId="43" applyNumberFormat="1" applyFont="1" applyFill="1" applyAlignment="1" applyProtection="1">
      <alignment/>
      <protection hidden="1"/>
    </xf>
    <xf numFmtId="0" fontId="4" fillId="0" borderId="10"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6" fillId="0" borderId="0" xfId="0" applyFont="1" applyBorder="1" applyAlignment="1">
      <alignment vertical="center"/>
    </xf>
    <xf numFmtId="0" fontId="6" fillId="0" borderId="10" xfId="0" applyFont="1" applyFill="1" applyBorder="1" applyAlignment="1">
      <alignment vertical="center"/>
    </xf>
    <xf numFmtId="49" fontId="6" fillId="0"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56" fontId="6" fillId="0" borderId="10" xfId="0" applyNumberFormat="1" applyFont="1" applyFill="1" applyBorder="1" applyAlignment="1">
      <alignment vertical="center"/>
    </xf>
    <xf numFmtId="49" fontId="6" fillId="0" borderId="10" xfId="0" applyNumberFormat="1" applyFont="1" applyBorder="1" applyAlignment="1" applyProtection="1">
      <alignment horizontal="center" vertical="center"/>
      <protection locked="0"/>
    </xf>
    <xf numFmtId="0" fontId="6" fillId="0" borderId="10" xfId="0" applyFont="1" applyBorder="1" applyAlignment="1">
      <alignment vertical="center"/>
    </xf>
    <xf numFmtId="0" fontId="6" fillId="0" borderId="10" xfId="0" applyFont="1" applyBorder="1" applyAlignment="1">
      <alignment horizontal="left" vertical="center" wrapText="1"/>
    </xf>
    <xf numFmtId="0" fontId="6" fillId="0" borderId="0" xfId="0" applyFont="1" applyBorder="1" applyAlignment="1" applyProtection="1">
      <alignment horizontal="center" vertical="center"/>
      <protection locked="0"/>
    </xf>
    <xf numFmtId="0" fontId="6" fillId="0" borderId="0" xfId="0" applyFont="1" applyBorder="1" applyAlignment="1">
      <alignment horizontal="left" vertical="center" wrapText="1"/>
    </xf>
    <xf numFmtId="49" fontId="7" fillId="33" borderId="0" xfId="0" applyNumberFormat="1" applyFont="1" applyFill="1" applyAlignment="1" applyProtection="1">
      <alignment vertical="center"/>
      <protection/>
    </xf>
    <xf numFmtId="0" fontId="8" fillId="33" borderId="0" xfId="0" applyFont="1" applyFill="1" applyAlignment="1" applyProtection="1">
      <alignment vertical="center"/>
      <protection/>
    </xf>
    <xf numFmtId="49" fontId="9" fillId="33" borderId="0" xfId="0" applyNumberFormat="1" applyFont="1" applyFill="1" applyAlignment="1" applyProtection="1">
      <alignment horizontal="center" vertical="center"/>
      <protection/>
    </xf>
    <xf numFmtId="49" fontId="9" fillId="33" borderId="0" xfId="0" applyNumberFormat="1" applyFont="1" applyFill="1" applyAlignment="1" applyProtection="1">
      <alignment vertical="center"/>
      <protection/>
    </xf>
    <xf numFmtId="49" fontId="8" fillId="33" borderId="11" xfId="0" applyNumberFormat="1" applyFont="1" applyFill="1" applyBorder="1" applyAlignment="1" applyProtection="1">
      <alignment vertical="center"/>
      <protection/>
    </xf>
    <xf numFmtId="49" fontId="8" fillId="33" borderId="11" xfId="0" applyNumberFormat="1" applyFont="1" applyFill="1" applyBorder="1" applyAlignment="1" applyProtection="1">
      <alignment horizontal="center" vertical="center"/>
      <protection/>
    </xf>
    <xf numFmtId="49" fontId="8" fillId="33" borderId="0" xfId="0" applyNumberFormat="1" applyFont="1" applyFill="1" applyAlignment="1" applyProtection="1">
      <alignment horizontal="center" vertical="center"/>
      <protection/>
    </xf>
    <xf numFmtId="49" fontId="8" fillId="33" borderId="0" xfId="0" applyNumberFormat="1" applyFont="1" applyFill="1" applyBorder="1" applyAlignment="1" applyProtection="1">
      <alignment vertical="center"/>
      <protection/>
    </xf>
    <xf numFmtId="0" fontId="7" fillId="0" borderId="0" xfId="0" applyFont="1" applyFill="1" applyAlignment="1" applyProtection="1">
      <alignment/>
      <protection/>
    </xf>
    <xf numFmtId="0" fontId="11" fillId="33" borderId="0" xfId="0" applyFont="1" applyFill="1" applyAlignment="1" applyProtection="1">
      <alignment horizontal="justify" vertical="center"/>
      <protection/>
    </xf>
    <xf numFmtId="0" fontId="11" fillId="33" borderId="0" xfId="0" applyFont="1" applyFill="1" applyAlignment="1" applyProtection="1">
      <alignment vertical="center"/>
      <protection/>
    </xf>
    <xf numFmtId="0" fontId="7" fillId="33" borderId="0" xfId="0" applyFont="1" applyFill="1" applyAlignment="1" applyProtection="1">
      <alignment/>
      <protection/>
    </xf>
    <xf numFmtId="0" fontId="7" fillId="33" borderId="0" xfId="0" applyFont="1" applyFill="1" applyAlignment="1" applyProtection="1">
      <alignment horizontal="center"/>
      <protection/>
    </xf>
    <xf numFmtId="0" fontId="7" fillId="0" borderId="0" xfId="0" applyFont="1" applyFill="1" applyAlignment="1" applyProtection="1">
      <alignment horizontal="justify"/>
      <protection/>
    </xf>
    <xf numFmtId="0" fontId="7" fillId="0" borderId="0" xfId="0" applyFont="1" applyFill="1" applyAlignment="1" applyProtection="1">
      <alignment vertical="center"/>
      <protection/>
    </xf>
    <xf numFmtId="49" fontId="7" fillId="33" borderId="0" xfId="0" applyNumberFormat="1" applyFont="1" applyFill="1" applyBorder="1" applyAlignment="1" applyProtection="1">
      <alignment vertical="center"/>
      <protection/>
    </xf>
    <xf numFmtId="49" fontId="7" fillId="0" borderId="0" xfId="0" applyNumberFormat="1" applyFont="1" applyFill="1" applyAlignment="1">
      <alignment/>
    </xf>
    <xf numFmtId="49" fontId="9" fillId="0" borderId="0" xfId="0" applyNumberFormat="1" applyFont="1" applyFill="1" applyAlignment="1">
      <alignment vertical="center"/>
    </xf>
    <xf numFmtId="49" fontId="7" fillId="0" borderId="0" xfId="0" applyNumberFormat="1" applyFont="1" applyFill="1" applyAlignment="1" applyProtection="1">
      <alignment/>
      <protection/>
    </xf>
    <xf numFmtId="49" fontId="7" fillId="0" borderId="0" xfId="0" applyNumberFormat="1"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2" fillId="0" borderId="0" xfId="0" applyFont="1" applyFill="1" applyAlignment="1" applyProtection="1">
      <alignment/>
      <protection/>
    </xf>
    <xf numFmtId="0" fontId="12" fillId="33" borderId="0" xfId="0" applyFont="1" applyFill="1" applyAlignment="1" applyProtection="1">
      <alignment horizontal="justify"/>
      <protection/>
    </xf>
    <xf numFmtId="0" fontId="12" fillId="33" borderId="0" xfId="0" applyFont="1" applyFill="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vertical="center"/>
      <protection/>
    </xf>
    <xf numFmtId="0" fontId="13" fillId="33" borderId="0" xfId="0" applyFont="1" applyFill="1" applyAlignment="1" applyProtection="1">
      <alignment horizontal="justify"/>
      <protection/>
    </xf>
    <xf numFmtId="0" fontId="13" fillId="33" borderId="0" xfId="0" applyFont="1" applyFill="1" applyAlignment="1" applyProtection="1">
      <alignment/>
      <protection/>
    </xf>
    <xf numFmtId="0" fontId="13" fillId="33" borderId="0" xfId="0" applyFont="1" applyFill="1" applyAlignment="1" applyProtection="1">
      <alignment horizontal="center" vertical="center"/>
      <protection/>
    </xf>
    <xf numFmtId="0" fontId="13" fillId="0" borderId="0" xfId="0" applyFont="1" applyFill="1" applyAlignment="1" applyProtection="1">
      <alignment horizontal="center" vertical="center"/>
      <protection locked="0"/>
    </xf>
    <xf numFmtId="0" fontId="12" fillId="33" borderId="0" xfId="0" applyFont="1" applyFill="1" applyAlignment="1" applyProtection="1">
      <alignment horizontal="right" vertical="center"/>
      <protection/>
    </xf>
    <xf numFmtId="0" fontId="12" fillId="33" borderId="0" xfId="0" applyFont="1" applyFill="1" applyBorder="1" applyAlignment="1" applyProtection="1">
      <alignment horizontal="justify"/>
      <protection/>
    </xf>
    <xf numFmtId="0" fontId="12" fillId="33" borderId="0" xfId="0" applyFont="1" applyFill="1" applyBorder="1" applyAlignment="1" applyProtection="1">
      <alignment/>
      <protection/>
    </xf>
    <xf numFmtId="0" fontId="12" fillId="33" borderId="11" xfId="0" applyFont="1" applyFill="1" applyBorder="1" applyAlignment="1" applyProtection="1">
      <alignment horizontal="justify" vertical="center" wrapText="1"/>
      <protection/>
    </xf>
    <xf numFmtId="0" fontId="12" fillId="33" borderId="0" xfId="0" applyFont="1" applyFill="1" applyBorder="1" applyAlignment="1" applyProtection="1">
      <alignment horizontal="justify" vertical="center" wrapText="1"/>
      <protection/>
    </xf>
    <xf numFmtId="0" fontId="12" fillId="33" borderId="12" xfId="0" applyFont="1" applyFill="1" applyBorder="1" applyAlignment="1" applyProtection="1">
      <alignment horizontal="justify" vertical="center" wrapText="1"/>
      <protection/>
    </xf>
    <xf numFmtId="0" fontId="12" fillId="33" borderId="13"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14" xfId="0" applyFont="1" applyFill="1" applyBorder="1" applyAlignment="1" applyProtection="1">
      <alignment horizontal="justify" vertical="center" wrapText="1"/>
      <protection/>
    </xf>
    <xf numFmtId="0" fontId="12" fillId="33" borderId="15" xfId="0" applyFont="1" applyFill="1" applyBorder="1" applyAlignment="1" applyProtection="1">
      <alignment horizontal="justify" vertical="center" wrapText="1"/>
      <protection/>
    </xf>
    <xf numFmtId="0" fontId="12"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justify" vertical="center" wrapText="1"/>
      <protection/>
    </xf>
    <xf numFmtId="0" fontId="12" fillId="33" borderId="13"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2" fillId="33" borderId="18"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12" fillId="33" borderId="16"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1" xfId="0" applyFont="1" applyFill="1" applyBorder="1" applyAlignment="1" applyProtection="1">
      <alignment vertical="center"/>
      <protection/>
    </xf>
    <xf numFmtId="0" fontId="12" fillId="33" borderId="17" xfId="0" applyFont="1" applyFill="1" applyBorder="1" applyAlignment="1" applyProtection="1">
      <alignment vertical="center"/>
      <protection/>
    </xf>
    <xf numFmtId="0" fontId="12" fillId="33" borderId="14"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12" fillId="33" borderId="18" xfId="0" applyFont="1" applyFill="1" applyBorder="1" applyAlignment="1" applyProtection="1">
      <alignment vertical="center"/>
      <protection/>
    </xf>
    <xf numFmtId="0" fontId="12" fillId="33" borderId="15"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protection/>
    </xf>
    <xf numFmtId="0" fontId="12" fillId="33" borderId="19" xfId="0" applyFont="1" applyFill="1" applyBorder="1" applyAlignment="1" applyProtection="1">
      <alignment horizontal="left" vertical="center"/>
      <protection/>
    </xf>
    <xf numFmtId="0" fontId="12" fillId="33" borderId="20" xfId="0" applyFont="1" applyFill="1" applyBorder="1" applyAlignment="1" applyProtection="1">
      <alignment horizontal="center" vertical="center"/>
      <protection/>
    </xf>
    <xf numFmtId="0" fontId="12" fillId="33" borderId="20" xfId="0" applyFont="1" applyFill="1" applyBorder="1" applyAlignment="1" applyProtection="1">
      <alignment horizontal="justify" vertical="center"/>
      <protection/>
    </xf>
    <xf numFmtId="0" fontId="12" fillId="33" borderId="21" xfId="0" applyFont="1" applyFill="1" applyBorder="1" applyAlignment="1" applyProtection="1">
      <alignment horizontal="justify" vertical="center"/>
      <protection/>
    </xf>
    <xf numFmtId="0" fontId="11" fillId="33" borderId="19" xfId="0" applyFont="1" applyFill="1" applyBorder="1" applyAlignment="1" applyProtection="1">
      <alignment horizontal="left" vertical="center"/>
      <protection/>
    </xf>
    <xf numFmtId="0" fontId="11" fillId="33" borderId="20" xfId="0" applyFont="1" applyFill="1" applyBorder="1" applyAlignment="1" applyProtection="1">
      <alignment horizontal="left" vertical="center"/>
      <protection/>
    </xf>
    <xf numFmtId="0" fontId="9" fillId="33" borderId="11" xfId="0" applyFont="1" applyFill="1" applyBorder="1" applyAlignment="1" applyProtection="1">
      <alignment vertical="center"/>
      <protection/>
    </xf>
    <xf numFmtId="0" fontId="9" fillId="0"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8" fillId="33" borderId="0" xfId="0" applyNumberFormat="1" applyFont="1" applyFill="1" applyAlignment="1" applyProtection="1">
      <alignment horizontal="center" vertical="center"/>
      <protection/>
    </xf>
    <xf numFmtId="49" fontId="8" fillId="33" borderId="0" xfId="0" applyNumberFormat="1"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8" fillId="33" borderId="11" xfId="0" applyFont="1" applyFill="1" applyBorder="1" applyAlignment="1" applyProtection="1">
      <alignment vertical="center"/>
      <protection/>
    </xf>
    <xf numFmtId="0" fontId="8" fillId="33" borderId="0" xfId="0" applyFont="1" applyFill="1" applyAlignment="1" applyProtection="1">
      <alignment vertical="center" shrinkToFit="1"/>
      <protection/>
    </xf>
    <xf numFmtId="0" fontId="8" fillId="33" borderId="0" xfId="0" applyFont="1" applyFill="1" applyBorder="1" applyAlignment="1" applyProtection="1">
      <alignment vertical="center"/>
      <protection/>
    </xf>
    <xf numFmtId="49" fontId="9" fillId="0" borderId="0" xfId="0" applyNumberFormat="1" applyFont="1" applyFill="1" applyAlignment="1" applyProtection="1">
      <alignment horizontal="right" vertical="center"/>
      <protection locked="0"/>
    </xf>
    <xf numFmtId="0" fontId="9" fillId="0" borderId="0" xfId="0" applyFont="1" applyFill="1" applyAlignment="1" applyProtection="1">
      <alignment/>
      <protection/>
    </xf>
    <xf numFmtId="0" fontId="9" fillId="33" borderId="0" xfId="0" applyFont="1" applyFill="1" applyAlignment="1" applyProtection="1">
      <alignment vertical="center"/>
      <protection/>
    </xf>
    <xf numFmtId="0" fontId="8" fillId="33" borderId="0" xfId="0" applyFont="1" applyFill="1" applyAlignment="1" applyProtection="1">
      <alignment horizontal="right" vertical="center" shrinkToFit="1"/>
      <protection/>
    </xf>
    <xf numFmtId="0" fontId="8" fillId="33" borderId="0" xfId="0" applyFont="1" applyFill="1" applyAlignment="1" applyProtection="1">
      <alignment horizontal="right" vertical="center"/>
      <protection/>
    </xf>
    <xf numFmtId="49" fontId="12" fillId="33" borderId="0" xfId="0" applyNumberFormat="1" applyFont="1" applyFill="1" applyAlignment="1" applyProtection="1">
      <alignment horizontal="center" vertical="center"/>
      <protection/>
    </xf>
    <xf numFmtId="49" fontId="12" fillId="33" borderId="0" xfId="0" applyNumberFormat="1" applyFont="1" applyFill="1" applyBorder="1" applyAlignment="1" applyProtection="1">
      <alignment vertical="center"/>
      <protection/>
    </xf>
    <xf numFmtId="49" fontId="9" fillId="33" borderId="11" xfId="0" applyNumberFormat="1" applyFont="1" applyFill="1" applyBorder="1" applyAlignment="1" applyProtection="1">
      <alignment vertical="center"/>
      <protection/>
    </xf>
    <xf numFmtId="49" fontId="8" fillId="33" borderId="0" xfId="0" applyNumberFormat="1" applyFont="1" applyFill="1" applyAlignment="1" applyProtection="1">
      <alignment vertical="center"/>
      <protection/>
    </xf>
    <xf numFmtId="49" fontId="8" fillId="0" borderId="0" xfId="0" applyNumberFormat="1" applyFont="1" applyFill="1" applyAlignment="1" applyProtection="1">
      <alignment horizontal="right" vertical="center"/>
      <protection locked="0"/>
    </xf>
    <xf numFmtId="49" fontId="8" fillId="33" borderId="0" xfId="0" applyNumberFormat="1" applyFont="1" applyFill="1" applyAlignment="1" applyProtection="1">
      <alignment horizontal="right" vertical="center"/>
      <protection/>
    </xf>
    <xf numFmtId="49" fontId="8" fillId="33" borderId="12" xfId="0" applyNumberFormat="1" applyFont="1" applyFill="1" applyBorder="1" applyAlignment="1" applyProtection="1">
      <alignment vertical="center"/>
      <protection/>
    </xf>
    <xf numFmtId="49" fontId="8" fillId="0" borderId="12" xfId="0" applyNumberFormat="1" applyFont="1" applyFill="1" applyBorder="1" applyAlignment="1" applyProtection="1">
      <alignment horizontal="right" vertical="center"/>
      <protection locked="0"/>
    </xf>
    <xf numFmtId="49" fontId="8" fillId="33" borderId="20" xfId="0" applyNumberFormat="1" applyFont="1" applyFill="1" applyBorder="1" applyAlignment="1" applyProtection="1">
      <alignment vertical="center"/>
      <protection/>
    </xf>
    <xf numFmtId="49" fontId="8" fillId="0" borderId="20" xfId="0" applyNumberFormat="1" applyFont="1" applyFill="1" applyBorder="1" applyAlignment="1" applyProtection="1">
      <alignment horizontal="right" vertical="center"/>
      <protection locked="0"/>
    </xf>
    <xf numFmtId="49" fontId="8" fillId="33" borderId="12"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horizontal="right" vertical="center"/>
      <protection/>
    </xf>
    <xf numFmtId="0" fontId="9" fillId="0" borderId="11"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0" fontId="9" fillId="33" borderId="0" xfId="0" applyFont="1" applyFill="1" applyAlignment="1" applyProtection="1">
      <alignment horizontal="center" vertical="center"/>
      <protection/>
    </xf>
    <xf numFmtId="49" fontId="9" fillId="33" borderId="20" xfId="0" applyNumberFormat="1" applyFont="1" applyFill="1" applyBorder="1" applyAlignment="1" applyProtection="1">
      <alignment horizontal="left" vertical="center"/>
      <protection/>
    </xf>
    <xf numFmtId="49" fontId="8" fillId="33" borderId="11" xfId="0" applyNumberFormat="1" applyFont="1" applyFill="1" applyBorder="1" applyAlignment="1" applyProtection="1">
      <alignment horizontal="left" vertical="center"/>
      <protection/>
    </xf>
    <xf numFmtId="49" fontId="9" fillId="0" borderId="0" xfId="0" applyNumberFormat="1" applyFont="1" applyFill="1" applyAlignment="1" applyProtection="1">
      <alignment vertical="center"/>
      <protection/>
    </xf>
    <xf numFmtId="49" fontId="9" fillId="33" borderId="11" xfId="0" applyNumberFormat="1" applyFont="1" applyFill="1" applyBorder="1" applyAlignment="1" applyProtection="1">
      <alignment horizontal="left" vertical="center"/>
      <protection/>
    </xf>
    <xf numFmtId="49" fontId="9" fillId="33" borderId="20" xfId="0" applyNumberFormat="1" applyFont="1" applyFill="1" applyBorder="1" applyAlignment="1" applyProtection="1">
      <alignment horizontal="center" vertical="center"/>
      <protection/>
    </xf>
    <xf numFmtId="49" fontId="9" fillId="0" borderId="0" xfId="0" applyNumberFormat="1" applyFont="1" applyFill="1" applyAlignment="1" applyProtection="1">
      <alignment/>
      <protection/>
    </xf>
    <xf numFmtId="49" fontId="9" fillId="33" borderId="12" xfId="0" applyNumberFormat="1" applyFont="1" applyFill="1" applyBorder="1" applyAlignment="1" applyProtection="1">
      <alignment vertical="center"/>
      <protection/>
    </xf>
    <xf numFmtId="49" fontId="8" fillId="33" borderId="20" xfId="0" applyNumberFormat="1" applyFont="1" applyFill="1" applyBorder="1" applyAlignment="1" applyProtection="1">
      <alignment horizontal="right" vertical="center"/>
      <protection/>
    </xf>
    <xf numFmtId="187" fontId="8" fillId="33" borderId="0" xfId="0" applyNumberFormat="1" applyFont="1" applyFill="1" applyAlignment="1" applyProtection="1">
      <alignment horizontal="center" vertical="center"/>
      <protection/>
    </xf>
    <xf numFmtId="184" fontId="8" fillId="33" borderId="0" xfId="0" applyNumberFormat="1" applyFont="1" applyFill="1" applyAlignment="1" applyProtection="1">
      <alignment horizontal="center" vertical="center"/>
      <protection/>
    </xf>
    <xf numFmtId="184" fontId="8" fillId="33" borderId="12" xfId="0" applyNumberFormat="1" applyFont="1" applyFill="1" applyBorder="1" applyAlignment="1" applyProtection="1">
      <alignment horizontal="left" vertical="center"/>
      <protection/>
    </xf>
    <xf numFmtId="184" fontId="8" fillId="33" borderId="11" xfId="0" applyNumberFormat="1" applyFont="1" applyFill="1" applyBorder="1" applyAlignment="1" applyProtection="1">
      <alignment vertical="center"/>
      <protection/>
    </xf>
    <xf numFmtId="184" fontId="8" fillId="33" borderId="11" xfId="0" applyNumberFormat="1" applyFont="1" applyFill="1" applyBorder="1" applyAlignment="1" applyProtection="1">
      <alignment horizontal="center" vertical="center"/>
      <protection/>
    </xf>
    <xf numFmtId="184" fontId="8" fillId="33" borderId="0" xfId="0" applyNumberFormat="1" applyFont="1" applyFill="1" applyAlignment="1" applyProtection="1">
      <alignment vertical="center"/>
      <protection/>
    </xf>
    <xf numFmtId="184" fontId="8" fillId="33" borderId="0" xfId="0" applyNumberFormat="1" applyFont="1" applyFill="1" applyBorder="1" applyAlignment="1" applyProtection="1">
      <alignment horizontal="left" vertical="center"/>
      <protection/>
    </xf>
    <xf numFmtId="187" fontId="8" fillId="33" borderId="12" xfId="0" applyNumberFormat="1" applyFont="1" applyFill="1" applyBorder="1" applyAlignment="1" applyProtection="1">
      <alignment horizontal="left" vertical="center"/>
      <protection/>
    </xf>
    <xf numFmtId="187" fontId="8" fillId="33" borderId="11" xfId="0" applyNumberFormat="1" applyFont="1" applyFill="1" applyBorder="1" applyAlignment="1" applyProtection="1">
      <alignment vertical="center"/>
      <protection/>
    </xf>
    <xf numFmtId="187" fontId="8" fillId="33" borderId="0" xfId="0" applyNumberFormat="1" applyFont="1" applyFill="1" applyAlignment="1" applyProtection="1">
      <alignment vertical="center"/>
      <protection/>
    </xf>
    <xf numFmtId="187" fontId="8" fillId="33" borderId="11" xfId="0" applyNumberFormat="1" applyFont="1" applyFill="1" applyBorder="1" applyAlignment="1" applyProtection="1">
      <alignment horizontal="center" vertical="center"/>
      <protection/>
    </xf>
    <xf numFmtId="0" fontId="8" fillId="33" borderId="12" xfId="0" applyFont="1" applyFill="1" applyBorder="1" applyAlignment="1" applyProtection="1">
      <alignment vertical="center"/>
      <protection/>
    </xf>
    <xf numFmtId="0" fontId="9" fillId="33" borderId="12" xfId="0" applyFont="1" applyFill="1" applyBorder="1" applyAlignment="1" applyProtection="1">
      <alignment vertical="center"/>
      <protection/>
    </xf>
    <xf numFmtId="49" fontId="9" fillId="0" borderId="0" xfId="0" applyNumberFormat="1"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locked="0"/>
    </xf>
    <xf numFmtId="0" fontId="9" fillId="33" borderId="0" xfId="0" applyFont="1" applyFill="1" applyAlignment="1" applyProtection="1">
      <alignment horizontal="right" vertical="center"/>
      <protection/>
    </xf>
    <xf numFmtId="0" fontId="13" fillId="33" borderId="11" xfId="0" applyFont="1" applyFill="1" applyBorder="1" applyAlignment="1" applyProtection="1">
      <alignment horizontal="center" vertical="center"/>
      <protection/>
    </xf>
    <xf numFmtId="0" fontId="12" fillId="33" borderId="11" xfId="0" applyFont="1" applyFill="1" applyBorder="1" applyAlignment="1" applyProtection="1">
      <alignment horizontal="center" vertical="center"/>
      <protection/>
    </xf>
    <xf numFmtId="0" fontId="14" fillId="33" borderId="0" xfId="0" applyFont="1" applyFill="1" applyAlignment="1" applyProtection="1">
      <alignment horizontal="center" vertical="center"/>
      <protection/>
    </xf>
    <xf numFmtId="0" fontId="7" fillId="33" borderId="0" xfId="61" applyFont="1" applyFill="1" applyProtection="1">
      <alignment vertical="center"/>
      <protection/>
    </xf>
    <xf numFmtId="0" fontId="7" fillId="33" borderId="11" xfId="61" applyFont="1" applyFill="1" applyBorder="1" applyProtection="1">
      <alignment vertical="center"/>
      <protection/>
    </xf>
    <xf numFmtId="0" fontId="8" fillId="33" borderId="0" xfId="0" applyFont="1" applyFill="1" applyAlignment="1" applyProtection="1">
      <alignment vertical="center" shrinkToFit="1"/>
      <protection locked="0"/>
    </xf>
    <xf numFmtId="0" fontId="8" fillId="33" borderId="20" xfId="0" applyFont="1" applyFill="1" applyBorder="1" applyAlignment="1" applyProtection="1">
      <alignment horizontal="center" vertical="center"/>
      <protection/>
    </xf>
    <xf numFmtId="49" fontId="8" fillId="33" borderId="0" xfId="0" applyNumberFormat="1"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186" fontId="8" fillId="33" borderId="0" xfId="0" applyNumberFormat="1" applyFont="1" applyFill="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49" fontId="9" fillId="33" borderId="12" xfId="0" applyNumberFormat="1" applyFont="1" applyFill="1" applyBorder="1" applyAlignment="1" applyProtection="1">
      <alignment horizontal="right" vertical="center"/>
      <protection/>
    </xf>
    <xf numFmtId="0" fontId="8" fillId="33" borderId="0" xfId="0" applyFont="1" applyFill="1" applyBorder="1" applyAlignment="1" applyProtection="1">
      <alignment horizontal="right" vertical="center"/>
      <protection/>
    </xf>
    <xf numFmtId="0" fontId="9" fillId="33" borderId="0" xfId="0" applyFont="1" applyFill="1" applyAlignment="1" applyProtection="1">
      <alignment/>
      <protection/>
    </xf>
    <xf numFmtId="184" fontId="8" fillId="33" borderId="12"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left" vertical="center"/>
      <protection/>
    </xf>
    <xf numFmtId="49" fontId="9" fillId="33" borderId="12" xfId="0" applyNumberFormat="1" applyFont="1" applyFill="1" applyBorder="1" applyAlignment="1" applyProtection="1">
      <alignment horizontal="left" vertical="center"/>
      <protection/>
    </xf>
    <xf numFmtId="49" fontId="9" fillId="33" borderId="12"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horizontal="right" vertical="center"/>
      <protection locked="0"/>
    </xf>
    <xf numFmtId="49" fontId="8" fillId="0" borderId="0" xfId="0" applyNumberFormat="1" applyFont="1" applyFill="1" applyAlignment="1" applyProtection="1">
      <alignment horizontal="center" vertical="center"/>
      <protection locked="0"/>
    </xf>
    <xf numFmtId="0" fontId="12" fillId="0" borderId="0" xfId="0" applyFont="1" applyFill="1" applyAlignment="1" applyProtection="1">
      <alignment vertical="center"/>
      <protection/>
    </xf>
    <xf numFmtId="0" fontId="9" fillId="33" borderId="11" xfId="0" applyFont="1" applyFill="1" applyBorder="1" applyAlignment="1" applyProtection="1">
      <alignment horizontal="left" vertical="center"/>
      <protection/>
    </xf>
    <xf numFmtId="49" fontId="8" fillId="33" borderId="12" xfId="0" applyNumberFormat="1" applyFont="1" applyFill="1" applyBorder="1" applyAlignment="1" applyProtection="1">
      <alignment horizontal="left" vertical="center" shrinkToFit="1"/>
      <protection/>
    </xf>
    <xf numFmtId="0" fontId="0" fillId="33" borderId="12" xfId="0" applyFill="1" applyBorder="1" applyAlignment="1" applyProtection="1">
      <alignment/>
      <protection/>
    </xf>
    <xf numFmtId="0" fontId="13" fillId="0" borderId="0" xfId="0" applyFont="1" applyFill="1" applyAlignment="1" applyProtection="1">
      <alignment vertical="center" shrinkToFit="1"/>
      <protection/>
    </xf>
    <xf numFmtId="49" fontId="17" fillId="0" borderId="0" xfId="0" applyNumberFormat="1" applyFont="1" applyFill="1" applyAlignment="1">
      <alignment vertical="center"/>
    </xf>
    <xf numFmtId="0" fontId="18" fillId="33" borderId="0" xfId="0" applyFont="1" applyFill="1" applyAlignment="1" applyProtection="1">
      <alignment vertical="center"/>
      <protection/>
    </xf>
    <xf numFmtId="0" fontId="20" fillId="33" borderId="0" xfId="0" applyFont="1" applyFill="1" applyAlignment="1" applyProtection="1">
      <alignment vertical="center"/>
      <protection/>
    </xf>
    <xf numFmtId="0" fontId="17" fillId="33" borderId="0" xfId="0" applyFont="1" applyFill="1" applyBorder="1" applyAlignment="1" applyProtection="1">
      <alignment horizontal="justify" vertical="center" wrapText="1"/>
      <protection/>
    </xf>
    <xf numFmtId="0" fontId="17" fillId="33" borderId="0" xfId="0" applyFont="1" applyFill="1" applyBorder="1" applyAlignment="1" applyProtection="1">
      <alignment horizontal="center" vertical="center" wrapText="1"/>
      <protection/>
    </xf>
    <xf numFmtId="0" fontId="17" fillId="33" borderId="0" xfId="0" applyFont="1" applyFill="1" applyAlignment="1" applyProtection="1">
      <alignment/>
      <protection/>
    </xf>
    <xf numFmtId="0" fontId="17" fillId="33" borderId="0" xfId="0" applyFont="1" applyFill="1" applyBorder="1" applyAlignment="1" applyProtection="1">
      <alignment vertical="center" wrapText="1"/>
      <protection/>
    </xf>
    <xf numFmtId="0" fontId="18" fillId="33" borderId="0" xfId="0" applyFont="1" applyFill="1" applyAlignment="1" applyProtection="1">
      <alignment horizontal="center" vertical="center"/>
      <protection/>
    </xf>
    <xf numFmtId="0" fontId="25" fillId="33" borderId="0" xfId="0" applyFont="1" applyFill="1" applyAlignment="1" applyProtection="1">
      <alignment horizontal="center" vertical="center"/>
      <protection/>
    </xf>
    <xf numFmtId="0" fontId="17" fillId="33" borderId="0" xfId="0" applyFont="1" applyFill="1" applyAlignment="1" applyProtection="1">
      <alignment horizontal="center" vertical="center"/>
      <protection/>
    </xf>
    <xf numFmtId="0" fontId="17" fillId="33" borderId="0" xfId="0" applyFont="1" applyFill="1" applyAlignment="1" applyProtection="1">
      <alignment vertical="center"/>
      <protection/>
    </xf>
    <xf numFmtId="0" fontId="17" fillId="33" borderId="0" xfId="0" applyFont="1" applyFill="1" applyBorder="1" applyAlignment="1" applyProtection="1">
      <alignment vertical="center" shrinkToFit="1"/>
      <protection/>
    </xf>
    <xf numFmtId="0" fontId="17" fillId="33" borderId="12" xfId="0" applyFont="1" applyFill="1" applyBorder="1" applyAlignment="1" applyProtection="1">
      <alignment horizontal="justify" vertical="top" wrapText="1"/>
      <protection/>
    </xf>
    <xf numFmtId="0" fontId="17" fillId="33" borderId="12" xfId="0" applyFont="1" applyFill="1" applyBorder="1" applyAlignment="1" applyProtection="1">
      <alignment vertical="top"/>
      <protection/>
    </xf>
    <xf numFmtId="0" fontId="17" fillId="33" borderId="11" xfId="0" applyFont="1" applyFill="1" applyBorder="1" applyAlignment="1" applyProtection="1">
      <alignment horizontal="justify" vertical="top" wrapText="1"/>
      <protection/>
    </xf>
    <xf numFmtId="0" fontId="17" fillId="33" borderId="11" xfId="0" applyFont="1" applyFill="1" applyBorder="1" applyAlignment="1" applyProtection="1">
      <alignment vertical="top"/>
      <protection/>
    </xf>
    <xf numFmtId="0" fontId="17" fillId="33" borderId="0" xfId="0" applyFont="1" applyFill="1" applyBorder="1" applyAlignment="1" applyProtection="1">
      <alignment vertical="center"/>
      <protection/>
    </xf>
    <xf numFmtId="0" fontId="18" fillId="33" borderId="0"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7" fillId="33" borderId="12" xfId="0" applyFont="1" applyFill="1" applyBorder="1" applyAlignment="1" applyProtection="1">
      <alignment vertical="center"/>
      <protection/>
    </xf>
    <xf numFmtId="0" fontId="18" fillId="33" borderId="12"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18" fillId="33" borderId="0" xfId="0" applyFont="1" applyFill="1" applyAlignment="1" applyProtection="1">
      <alignment vertical="center" shrinkToFit="1"/>
      <protection/>
    </xf>
    <xf numFmtId="0" fontId="18" fillId="33" borderId="0" xfId="0" applyFont="1" applyFill="1" applyAlignment="1" applyProtection="1">
      <alignment horizontal="right" vertical="center" shrinkToFit="1"/>
      <protection/>
    </xf>
    <xf numFmtId="0" fontId="18" fillId="33" borderId="0" xfId="0" applyFont="1" applyFill="1" applyAlignment="1" applyProtection="1">
      <alignment horizontal="center" vertical="center" shrinkToFit="1"/>
      <protection/>
    </xf>
    <xf numFmtId="0" fontId="18" fillId="33" borderId="0" xfId="0" applyNumberFormat="1" applyFont="1" applyFill="1" applyAlignment="1" applyProtection="1">
      <alignment horizontal="center" vertical="center"/>
      <protection/>
    </xf>
    <xf numFmtId="49" fontId="18" fillId="33" borderId="0" xfId="0" applyNumberFormat="1" applyFont="1" applyFill="1" applyAlignment="1" applyProtection="1">
      <alignment horizontal="left" vertical="center"/>
      <protection/>
    </xf>
    <xf numFmtId="49" fontId="18" fillId="33" borderId="12" xfId="0" applyNumberFormat="1" applyFont="1" applyFill="1" applyBorder="1" applyAlignment="1" applyProtection="1">
      <alignment horizontal="left" vertical="center"/>
      <protection/>
    </xf>
    <xf numFmtId="49" fontId="18" fillId="33" borderId="0" xfId="0" applyNumberFormat="1" applyFont="1" applyFill="1" applyBorder="1" applyAlignment="1" applyProtection="1">
      <alignment horizontal="left" vertical="center"/>
      <protection/>
    </xf>
    <xf numFmtId="0" fontId="18" fillId="33" borderId="0" xfId="0" applyFont="1" applyFill="1" applyBorder="1" applyAlignment="1" applyProtection="1">
      <alignment horizontal="left" vertical="center" shrinkToFit="1"/>
      <protection/>
    </xf>
    <xf numFmtId="0" fontId="26" fillId="33" borderId="0" xfId="0" applyFont="1" applyFill="1" applyAlignment="1" applyProtection="1">
      <alignment vertical="center"/>
      <protection/>
    </xf>
    <xf numFmtId="0" fontId="27" fillId="33" borderId="0" xfId="0" applyFont="1" applyFill="1" applyAlignment="1" applyProtection="1">
      <alignment/>
      <protection/>
    </xf>
    <xf numFmtId="49" fontId="17" fillId="0" borderId="0" xfId="0" applyNumberFormat="1" applyFont="1" applyFill="1" applyAlignment="1">
      <alignment/>
    </xf>
    <xf numFmtId="49" fontId="17" fillId="0" borderId="0" xfId="0" applyNumberFormat="1" applyFont="1" applyFill="1" applyBorder="1" applyAlignment="1">
      <alignment/>
    </xf>
    <xf numFmtId="0" fontId="27" fillId="33" borderId="11" xfId="0" applyFont="1" applyFill="1" applyBorder="1" applyAlignment="1" applyProtection="1">
      <alignment/>
      <protection/>
    </xf>
    <xf numFmtId="0" fontId="18" fillId="33" borderId="0" xfId="0" applyFont="1" applyFill="1" applyAlignment="1" applyProtection="1">
      <alignment horizontal="left" vertical="center"/>
      <protection/>
    </xf>
    <xf numFmtId="49" fontId="17" fillId="33" borderId="11" xfId="0" applyNumberFormat="1" applyFont="1" applyFill="1" applyBorder="1" applyAlignment="1" applyProtection="1">
      <alignment vertical="center"/>
      <protection/>
    </xf>
    <xf numFmtId="49" fontId="17" fillId="33" borderId="11" xfId="0" applyNumberFormat="1" applyFont="1" applyFill="1" applyBorder="1" applyAlignment="1" applyProtection="1">
      <alignment horizontal="left" vertical="center"/>
      <protection/>
    </xf>
    <xf numFmtId="49" fontId="17" fillId="33" borderId="0" xfId="0" applyNumberFormat="1" applyFont="1" applyFill="1" applyAlignment="1" applyProtection="1">
      <alignment vertical="center"/>
      <protection/>
    </xf>
    <xf numFmtId="49" fontId="18" fillId="33" borderId="0" xfId="0" applyNumberFormat="1" applyFont="1" applyFill="1" applyBorder="1" applyAlignment="1" applyProtection="1">
      <alignment vertical="center"/>
      <protection/>
    </xf>
    <xf numFmtId="192" fontId="18" fillId="33" borderId="0" xfId="0" applyNumberFormat="1" applyFont="1" applyFill="1" applyBorder="1" applyAlignment="1" applyProtection="1">
      <alignment horizontal="center" vertical="center"/>
      <protection/>
    </xf>
    <xf numFmtId="49" fontId="18" fillId="33" borderId="0" xfId="0" applyNumberFormat="1" applyFont="1" applyFill="1" applyBorder="1" applyAlignment="1" applyProtection="1">
      <alignment horizontal="center" vertical="center"/>
      <protection/>
    </xf>
    <xf numFmtId="49" fontId="18" fillId="33" borderId="0" xfId="0" applyNumberFormat="1" applyFont="1" applyFill="1" applyAlignment="1" applyProtection="1">
      <alignment vertical="center"/>
      <protection/>
    </xf>
    <xf numFmtId="49" fontId="18" fillId="33" borderId="0" xfId="0" applyNumberFormat="1" applyFont="1" applyFill="1" applyAlignment="1" applyProtection="1">
      <alignment horizontal="right" vertical="center"/>
      <protection/>
    </xf>
    <xf numFmtId="49" fontId="18" fillId="33" borderId="0" xfId="0" applyNumberFormat="1" applyFont="1" applyFill="1" applyAlignment="1" applyProtection="1">
      <alignment horizontal="center" vertical="center"/>
      <protection/>
    </xf>
    <xf numFmtId="0" fontId="17" fillId="33" borderId="0" xfId="0" applyFont="1" applyFill="1" applyAlignment="1" applyProtection="1">
      <alignment vertical="center" shrinkToFit="1"/>
      <protection/>
    </xf>
    <xf numFmtId="0" fontId="21" fillId="33" borderId="0" xfId="0" applyFont="1" applyFill="1" applyAlignment="1" applyProtection="1">
      <alignment vertical="center" shrinkToFit="1"/>
      <protection/>
    </xf>
    <xf numFmtId="49" fontId="18" fillId="33" borderId="0" xfId="0" applyNumberFormat="1" applyFont="1" applyFill="1" applyBorder="1" applyAlignment="1" applyProtection="1">
      <alignment vertical="center" shrinkToFit="1"/>
      <protection/>
    </xf>
    <xf numFmtId="49" fontId="18" fillId="33" borderId="12" xfId="0" applyNumberFormat="1" applyFont="1" applyFill="1" applyBorder="1" applyAlignment="1" applyProtection="1">
      <alignment vertical="center"/>
      <protection/>
    </xf>
    <xf numFmtId="49" fontId="17" fillId="33" borderId="12" xfId="0" applyNumberFormat="1" applyFont="1" applyFill="1" applyBorder="1" applyAlignment="1" applyProtection="1">
      <alignment vertical="center"/>
      <protection/>
    </xf>
    <xf numFmtId="49" fontId="18" fillId="33" borderId="0" xfId="0" applyNumberFormat="1" applyFont="1" applyFill="1" applyBorder="1" applyAlignment="1" applyProtection="1">
      <alignment horizontal="right" vertical="center"/>
      <protection/>
    </xf>
    <xf numFmtId="49" fontId="18" fillId="33" borderId="12" xfId="0" applyNumberFormat="1" applyFont="1" applyFill="1" applyBorder="1" applyAlignment="1" applyProtection="1">
      <alignment horizontal="right" vertical="center"/>
      <protection/>
    </xf>
    <xf numFmtId="49" fontId="18" fillId="33" borderId="12" xfId="0" applyNumberFormat="1" applyFont="1" applyFill="1" applyBorder="1" applyAlignment="1" applyProtection="1">
      <alignment horizontal="center" vertical="center"/>
      <protection/>
    </xf>
    <xf numFmtId="49" fontId="18" fillId="33" borderId="11" xfId="0" applyNumberFormat="1" applyFont="1" applyFill="1" applyBorder="1" applyAlignment="1" applyProtection="1">
      <alignment vertical="center"/>
      <protection/>
    </xf>
    <xf numFmtId="49" fontId="18" fillId="33" borderId="11" xfId="0" applyNumberFormat="1" applyFont="1" applyFill="1" applyBorder="1" applyAlignment="1" applyProtection="1">
      <alignment horizontal="right" vertical="center"/>
      <protection/>
    </xf>
    <xf numFmtId="49" fontId="17" fillId="33" borderId="0" xfId="0" applyNumberFormat="1" applyFont="1" applyFill="1" applyBorder="1" applyAlignment="1" applyProtection="1">
      <alignment vertical="center"/>
      <protection/>
    </xf>
    <xf numFmtId="49" fontId="17" fillId="33" borderId="0" xfId="0" applyNumberFormat="1" applyFont="1" applyFill="1" applyBorder="1" applyAlignment="1" applyProtection="1">
      <alignment horizontal="left" vertical="center"/>
      <protection/>
    </xf>
    <xf numFmtId="192" fontId="18" fillId="33" borderId="0" xfId="0" applyNumberFormat="1" applyFont="1" applyFill="1" applyBorder="1" applyAlignment="1" applyProtection="1">
      <alignment horizontal="left" vertical="center"/>
      <protection/>
    </xf>
    <xf numFmtId="0" fontId="18" fillId="33" borderId="0" xfId="0" applyNumberFormat="1" applyFont="1" applyFill="1" applyBorder="1" applyAlignment="1" applyProtection="1">
      <alignment horizontal="center" vertical="center" shrinkToFit="1"/>
      <protection/>
    </xf>
    <xf numFmtId="0" fontId="18" fillId="33" borderId="0" xfId="0" applyNumberFormat="1" applyFont="1" applyFill="1" applyBorder="1" applyAlignment="1" applyProtection="1">
      <alignment horizontal="right" vertical="center" shrinkToFit="1"/>
      <protection/>
    </xf>
    <xf numFmtId="49" fontId="17" fillId="33" borderId="0" xfId="0" applyNumberFormat="1" applyFont="1" applyFill="1" applyAlignment="1" applyProtection="1">
      <alignment/>
      <protection/>
    </xf>
    <xf numFmtId="49" fontId="9" fillId="33" borderId="20" xfId="0" applyNumberFormat="1" applyFont="1"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vertical="center" wrapText="1"/>
      <protection/>
    </xf>
    <xf numFmtId="49" fontId="8" fillId="33" borderId="0" xfId="0" applyNumberFormat="1" applyFont="1" applyFill="1" applyAlignment="1" applyProtection="1">
      <alignment horizontal="center" vertical="center" shrinkToFit="1"/>
      <protection/>
    </xf>
    <xf numFmtId="195" fontId="18" fillId="0" borderId="0" xfId="0" applyNumberFormat="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center" vertical="center" shrinkToFit="1"/>
      <protection locked="0"/>
    </xf>
    <xf numFmtId="49" fontId="17" fillId="33" borderId="0" xfId="0" applyNumberFormat="1" applyFont="1" applyFill="1" applyBorder="1" applyAlignment="1" applyProtection="1">
      <alignment horizontal="justify" vertical="center" wrapText="1"/>
      <protection/>
    </xf>
    <xf numFmtId="192" fontId="18" fillId="33" borderId="0" xfId="0" applyNumberFormat="1" applyFont="1" applyFill="1" applyBorder="1" applyAlignment="1" applyProtection="1">
      <alignment vertical="center"/>
      <protection/>
    </xf>
    <xf numFmtId="0" fontId="0" fillId="33" borderId="17"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8" fillId="0" borderId="0" xfId="0" applyFont="1" applyFill="1" applyAlignment="1" applyProtection="1">
      <alignment horizontal="center" vertical="center"/>
      <protection locked="0"/>
    </xf>
    <xf numFmtId="49" fontId="8" fillId="33" borderId="2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49" fontId="8" fillId="33" borderId="12"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right" vertical="center"/>
      <protection/>
    </xf>
    <xf numFmtId="0" fontId="21" fillId="33" borderId="0" xfId="0" applyFont="1" applyFill="1" applyBorder="1" applyAlignment="1" applyProtection="1">
      <alignment vertical="center"/>
      <protection/>
    </xf>
    <xf numFmtId="0" fontId="21" fillId="33" borderId="0" xfId="0" applyFont="1" applyFill="1" applyBorder="1" applyAlignment="1" applyProtection="1">
      <alignment vertical="center" wrapText="1"/>
      <protection/>
    </xf>
    <xf numFmtId="0" fontId="21" fillId="33" borderId="0" xfId="0" applyFont="1" applyFill="1" applyBorder="1" applyAlignment="1" applyProtection="1">
      <alignment horizontal="left" vertical="center"/>
      <protection/>
    </xf>
    <xf numFmtId="0" fontId="21" fillId="33" borderId="0" xfId="0" applyFont="1" applyFill="1" applyBorder="1" applyAlignment="1" applyProtection="1">
      <alignment vertical="center" shrinkToFit="1"/>
      <protection/>
    </xf>
    <xf numFmtId="0" fontId="18" fillId="33" borderId="0" xfId="0" applyFont="1" applyFill="1" applyAlignment="1" applyProtection="1">
      <alignment horizontal="left" vertical="center" shrinkToFit="1"/>
      <protection/>
    </xf>
    <xf numFmtId="0" fontId="18" fillId="33" borderId="12" xfId="0" applyFont="1" applyFill="1" applyBorder="1" applyAlignment="1" applyProtection="1">
      <alignment vertical="center" shrinkToFit="1"/>
      <protection/>
    </xf>
    <xf numFmtId="0" fontId="18" fillId="33" borderId="12" xfId="0" applyFont="1" applyFill="1" applyBorder="1" applyAlignment="1" applyProtection="1">
      <alignment horizontal="left" vertical="center" shrinkToFit="1"/>
      <protection/>
    </xf>
    <xf numFmtId="49" fontId="29" fillId="33" borderId="11" xfId="0" applyNumberFormat="1" applyFont="1" applyFill="1" applyBorder="1" applyAlignment="1" applyProtection="1">
      <alignment vertical="center"/>
      <protection/>
    </xf>
    <xf numFmtId="49" fontId="28" fillId="33" borderId="0" xfId="0" applyNumberFormat="1" applyFont="1" applyFill="1" applyBorder="1" applyAlignment="1" applyProtection="1">
      <alignment vertical="center"/>
      <protection/>
    </xf>
    <xf numFmtId="49" fontId="29" fillId="33" borderId="0" xfId="0" applyNumberFormat="1" applyFont="1" applyFill="1" applyBorder="1" applyAlignment="1" applyProtection="1">
      <alignment vertical="center"/>
      <protection/>
    </xf>
    <xf numFmtId="49" fontId="9" fillId="0" borderId="12" xfId="0" applyNumberFormat="1" applyFont="1" applyFill="1" applyBorder="1" applyAlignment="1" applyProtection="1">
      <alignment horizontal="right" vertical="center"/>
      <protection locked="0"/>
    </xf>
    <xf numFmtId="184" fontId="8" fillId="33" borderId="0"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right" vertical="center"/>
      <protection locked="0"/>
    </xf>
    <xf numFmtId="0" fontId="8" fillId="0" borderId="0" xfId="0" applyFont="1" applyFill="1" applyAlignment="1" applyProtection="1">
      <alignment horizontal="right" vertical="center"/>
      <protection locked="0"/>
    </xf>
    <xf numFmtId="0" fontId="8" fillId="33" borderId="0" xfId="0" applyNumberFormat="1" applyFont="1" applyFill="1" applyAlignment="1" applyProtection="1">
      <alignment vertical="center"/>
      <protection/>
    </xf>
    <xf numFmtId="0" fontId="9" fillId="33" borderId="11" xfId="0" applyFont="1" applyFill="1" applyBorder="1" applyAlignment="1" applyProtection="1">
      <alignment horizontal="right" vertical="center"/>
      <protection/>
    </xf>
    <xf numFmtId="0" fontId="9" fillId="33" borderId="0" xfId="0" applyFont="1" applyFill="1" applyBorder="1" applyAlignment="1" applyProtection="1">
      <alignment horizontal="right" vertical="center"/>
      <protection/>
    </xf>
    <xf numFmtId="0" fontId="9" fillId="33" borderId="12" xfId="0" applyFont="1" applyFill="1" applyBorder="1" applyAlignment="1" applyProtection="1">
      <alignment horizontal="right" vertical="center"/>
      <protection/>
    </xf>
    <xf numFmtId="49" fontId="9" fillId="0" borderId="20" xfId="0" applyNumberFormat="1" applyFont="1" applyFill="1" applyBorder="1" applyAlignment="1" applyProtection="1">
      <alignment horizontal="right" vertical="center"/>
      <protection locked="0"/>
    </xf>
    <xf numFmtId="187" fontId="8" fillId="33" borderId="12"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right" vertical="center"/>
      <protection locked="0"/>
    </xf>
    <xf numFmtId="49" fontId="17" fillId="34" borderId="0" xfId="0" applyNumberFormat="1" applyFont="1" applyFill="1" applyAlignment="1" applyProtection="1">
      <alignment vertical="center"/>
      <protection/>
    </xf>
    <xf numFmtId="49" fontId="18" fillId="34" borderId="0" xfId="0" applyNumberFormat="1" applyFont="1" applyFill="1" applyBorder="1" applyAlignment="1" applyProtection="1">
      <alignment horizontal="left" vertical="center"/>
      <protection/>
    </xf>
    <xf numFmtId="49" fontId="18" fillId="34" borderId="0" xfId="0" applyNumberFormat="1" applyFont="1" applyFill="1" applyBorder="1" applyAlignment="1" applyProtection="1">
      <alignment horizontal="center" vertical="center"/>
      <protection/>
    </xf>
    <xf numFmtId="49" fontId="18" fillId="34" borderId="0" xfId="0" applyNumberFormat="1" applyFont="1" applyFill="1" applyBorder="1" applyAlignment="1" applyProtection="1">
      <alignment vertical="center"/>
      <protection/>
    </xf>
    <xf numFmtId="49" fontId="18" fillId="34" borderId="12" xfId="0" applyNumberFormat="1" applyFont="1" applyFill="1" applyBorder="1" applyAlignment="1" applyProtection="1">
      <alignment horizontal="left" vertical="center"/>
      <protection/>
    </xf>
    <xf numFmtId="49" fontId="17" fillId="34" borderId="12" xfId="0" applyNumberFormat="1" applyFont="1" applyFill="1" applyBorder="1" applyAlignment="1" applyProtection="1">
      <alignment vertical="center"/>
      <protection/>
    </xf>
    <xf numFmtId="49" fontId="18" fillId="34" borderId="12" xfId="0" applyNumberFormat="1" applyFont="1" applyFill="1" applyBorder="1" applyAlignment="1" applyProtection="1">
      <alignment vertical="center"/>
      <protection/>
    </xf>
    <xf numFmtId="49" fontId="18" fillId="34" borderId="0"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left" vertical="center"/>
      <protection/>
    </xf>
    <xf numFmtId="49" fontId="18" fillId="34" borderId="11" xfId="0" applyNumberFormat="1" applyFont="1" applyFill="1" applyBorder="1" applyAlignment="1" applyProtection="1">
      <alignment horizontal="center" vertical="center"/>
      <protection/>
    </xf>
    <xf numFmtId="49" fontId="18" fillId="34" borderId="11" xfId="0" applyNumberFormat="1" applyFont="1" applyFill="1" applyBorder="1" applyAlignment="1" applyProtection="1">
      <alignment vertical="center"/>
      <protection/>
    </xf>
    <xf numFmtId="49" fontId="17" fillId="34" borderId="0" xfId="0" applyNumberFormat="1" applyFont="1" applyFill="1" applyAlignment="1">
      <alignment vertical="center"/>
    </xf>
    <xf numFmtId="49" fontId="18" fillId="34" borderId="0" xfId="0" applyNumberFormat="1" applyFont="1" applyFill="1" applyBorder="1" applyAlignment="1" applyProtection="1">
      <alignment horizontal="right" vertical="center"/>
      <protection/>
    </xf>
    <xf numFmtId="49" fontId="32" fillId="34" borderId="0" xfId="0" applyNumberFormat="1" applyFont="1" applyFill="1" applyBorder="1" applyAlignment="1" applyProtection="1">
      <alignment vertical="center"/>
      <protection/>
    </xf>
    <xf numFmtId="49" fontId="31" fillId="34" borderId="0" xfId="0" applyNumberFormat="1" applyFont="1" applyFill="1" applyAlignment="1">
      <alignment vertical="center"/>
    </xf>
    <xf numFmtId="49" fontId="17" fillId="34" borderId="0" xfId="0" applyNumberFormat="1" applyFont="1" applyFill="1" applyBorder="1" applyAlignment="1" applyProtection="1">
      <alignment horizontal="center" vertical="center"/>
      <protection/>
    </xf>
    <xf numFmtId="49" fontId="17" fillId="34" borderId="0" xfId="0" applyNumberFormat="1" applyFont="1" applyFill="1" applyBorder="1" applyAlignment="1" applyProtection="1">
      <alignment horizontal="left" vertical="center"/>
      <protection/>
    </xf>
    <xf numFmtId="192" fontId="18" fillId="34" borderId="0" xfId="0" applyNumberFormat="1" applyFont="1" applyFill="1" applyBorder="1" applyAlignment="1" applyProtection="1">
      <alignment horizontal="center" vertical="center"/>
      <protection/>
    </xf>
    <xf numFmtId="49" fontId="18" fillId="34" borderId="0" xfId="0" applyNumberFormat="1" applyFont="1" applyFill="1" applyAlignment="1" applyProtection="1">
      <alignment horizontal="left" vertical="center"/>
      <protection/>
    </xf>
    <xf numFmtId="192" fontId="18" fillId="34" borderId="0" xfId="0" applyNumberFormat="1" applyFont="1" applyFill="1" applyBorder="1" applyAlignment="1" applyProtection="1">
      <alignment vertical="center"/>
      <protection/>
    </xf>
    <xf numFmtId="49" fontId="18" fillId="34" borderId="0" xfId="0" applyNumberFormat="1" applyFont="1"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0" xfId="0" applyFill="1" applyAlignment="1" applyProtection="1">
      <alignment horizontal="center" vertical="center" shrinkToFit="1"/>
      <protection locked="0"/>
    </xf>
    <xf numFmtId="195" fontId="18" fillId="34" borderId="0" xfId="0" applyNumberFormat="1" applyFont="1" applyFill="1" applyBorder="1" applyAlignment="1" applyProtection="1">
      <alignment horizontal="center" vertical="center" shrinkToFit="1"/>
      <protection/>
    </xf>
    <xf numFmtId="49" fontId="17" fillId="0" borderId="0" xfId="0" applyNumberFormat="1" applyFont="1" applyFill="1" applyBorder="1" applyAlignment="1">
      <alignment vertical="center"/>
    </xf>
    <xf numFmtId="49" fontId="17" fillId="34" borderId="12" xfId="0" applyNumberFormat="1" applyFont="1" applyFill="1" applyBorder="1" applyAlignment="1">
      <alignment vertical="center"/>
    </xf>
    <xf numFmtId="49" fontId="18" fillId="34" borderId="12" xfId="0" applyNumberFormat="1" applyFont="1" applyFill="1" applyBorder="1" applyAlignment="1" applyProtection="1">
      <alignment horizontal="right" vertical="center"/>
      <protection/>
    </xf>
    <xf numFmtId="0" fontId="18" fillId="34" borderId="0" xfId="0" applyNumberFormat="1" applyFont="1" applyFill="1" applyBorder="1" applyAlignment="1" applyProtection="1">
      <alignment vertical="center"/>
      <protection/>
    </xf>
    <xf numFmtId="195" fontId="18" fillId="0" borderId="12" xfId="0" applyNumberFormat="1" applyFont="1" applyFill="1" applyBorder="1" applyAlignment="1" applyProtection="1">
      <alignment horizontal="center" vertical="center" shrinkToFit="1"/>
      <protection locked="0"/>
    </xf>
    <xf numFmtId="0" fontId="12" fillId="33" borderId="0" xfId="0" applyFont="1" applyFill="1" applyBorder="1" applyAlignment="1" applyProtection="1">
      <alignment horizontal="right" vertical="center"/>
      <protection/>
    </xf>
    <xf numFmtId="0" fontId="11" fillId="33" borderId="13" xfId="0" applyFont="1" applyFill="1" applyBorder="1" applyAlignment="1" applyProtection="1">
      <alignment vertical="center" wrapText="1"/>
      <protection/>
    </xf>
    <xf numFmtId="0" fontId="0" fillId="0" borderId="11" xfId="0" applyBorder="1" applyAlignment="1" applyProtection="1">
      <alignment vertical="center"/>
      <protection/>
    </xf>
    <xf numFmtId="0" fontId="0" fillId="0" borderId="16" xfId="0" applyBorder="1" applyAlignment="1" applyProtection="1">
      <alignment vertical="center"/>
      <protection/>
    </xf>
    <xf numFmtId="0" fontId="0" fillId="0" borderId="12" xfId="0" applyBorder="1" applyAlignment="1" applyProtection="1">
      <alignment vertical="center"/>
      <protection/>
    </xf>
    <xf numFmtId="0" fontId="12" fillId="0" borderId="13" xfId="0" applyFon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11" fillId="33" borderId="19"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12" fillId="33" borderId="13" xfId="0" applyFont="1"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8" xfId="0" applyBorder="1" applyAlignment="1" applyProtection="1">
      <alignment vertical="center" wrapText="1"/>
      <protection/>
    </xf>
    <xf numFmtId="0" fontId="0" fillId="0" borderId="0" xfId="0"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7" xfId="0"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14"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33" borderId="12" xfId="0" applyFill="1" applyBorder="1" applyAlignment="1" applyProtection="1">
      <alignment vertical="center" wrapText="1"/>
      <protection/>
    </xf>
    <xf numFmtId="0" fontId="0" fillId="33" borderId="17" xfId="0" applyFill="1" applyBorder="1" applyAlignment="1" applyProtection="1">
      <alignment vertical="center" wrapText="1"/>
      <protection/>
    </xf>
    <xf numFmtId="0" fontId="30" fillId="0" borderId="19" xfId="0" applyFont="1" applyFill="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12" fillId="33" borderId="20" xfId="0" applyFont="1" applyFill="1" applyBorder="1" applyAlignment="1" applyProtection="1">
      <alignment horizontal="justify" vertical="center" wrapText="1"/>
      <protection/>
    </xf>
    <xf numFmtId="0" fontId="12" fillId="33" borderId="20" xfId="0" applyFont="1" applyFill="1" applyBorder="1" applyAlignment="1" applyProtection="1">
      <alignment vertical="center"/>
      <protection/>
    </xf>
    <xf numFmtId="0" fontId="12" fillId="33" borderId="21" xfId="0" applyFont="1" applyFill="1" applyBorder="1" applyAlignment="1" applyProtection="1">
      <alignment vertical="center"/>
      <protection/>
    </xf>
    <xf numFmtId="0" fontId="12" fillId="33" borderId="13" xfId="0" applyFont="1" applyFill="1" applyBorder="1" applyAlignment="1" applyProtection="1">
      <alignment horizontal="justify" vertical="center" wrapText="1"/>
      <protection/>
    </xf>
    <xf numFmtId="0" fontId="12" fillId="33" borderId="11" xfId="0" applyFont="1" applyFill="1" applyBorder="1" applyAlignment="1" applyProtection="1">
      <alignment horizontal="justify" vertical="center" wrapText="1"/>
      <protection/>
    </xf>
    <xf numFmtId="0" fontId="12" fillId="33" borderId="16" xfId="0" applyFont="1" applyFill="1" applyBorder="1" applyAlignment="1" applyProtection="1">
      <alignment horizontal="justify" vertical="center" wrapText="1"/>
      <protection/>
    </xf>
    <xf numFmtId="0" fontId="12" fillId="33" borderId="12" xfId="0" applyFont="1" applyFill="1" applyBorder="1" applyAlignment="1" applyProtection="1">
      <alignment horizontal="justify" vertical="center" wrapText="1"/>
      <protection/>
    </xf>
    <xf numFmtId="0" fontId="0" fillId="0" borderId="14" xfId="0" applyBorder="1" applyAlignment="1" applyProtection="1">
      <alignment vertical="center"/>
      <protection/>
    </xf>
    <xf numFmtId="0" fontId="0" fillId="0" borderId="17" xfId="0" applyBorder="1" applyAlignment="1" applyProtection="1">
      <alignment vertical="center"/>
      <protection/>
    </xf>
    <xf numFmtId="0" fontId="12" fillId="33" borderId="11" xfId="0" applyFont="1" applyFill="1" applyBorder="1" applyAlignment="1" applyProtection="1">
      <alignment vertical="center"/>
      <protection/>
    </xf>
    <xf numFmtId="0" fontId="12" fillId="33" borderId="16" xfId="0" applyFont="1" applyFill="1" applyBorder="1" applyAlignment="1" applyProtection="1">
      <alignment vertical="center"/>
      <protection/>
    </xf>
    <xf numFmtId="0" fontId="12" fillId="33" borderId="12" xfId="0" applyFont="1" applyFill="1" applyBorder="1" applyAlignment="1" applyProtection="1">
      <alignment vertical="center"/>
      <protection/>
    </xf>
    <xf numFmtId="0" fontId="0" fillId="33" borderId="13" xfId="0" applyFill="1" applyBorder="1" applyAlignment="1" applyProtection="1">
      <alignment vertical="center" wrapText="1"/>
      <protection/>
    </xf>
    <xf numFmtId="0" fontId="0" fillId="33" borderId="18" xfId="0" applyFill="1" applyBorder="1" applyAlignment="1" applyProtection="1">
      <alignment vertical="center" wrapText="1"/>
      <protection/>
    </xf>
    <xf numFmtId="0" fontId="0" fillId="33" borderId="0" xfId="0" applyFill="1" applyAlignment="1" applyProtection="1">
      <alignment vertical="center" wrapText="1"/>
      <protection/>
    </xf>
    <xf numFmtId="0" fontId="0" fillId="33" borderId="16" xfId="0" applyFill="1" applyBorder="1" applyAlignment="1" applyProtection="1">
      <alignment vertical="center" wrapText="1"/>
      <protection/>
    </xf>
    <xf numFmtId="0" fontId="30" fillId="35" borderId="19" xfId="0" applyFont="1" applyFill="1" applyBorder="1" applyAlignment="1" applyProtection="1">
      <alignment vertical="center" shrinkToFit="1"/>
      <protection/>
    </xf>
    <xf numFmtId="0" fontId="30" fillId="35" borderId="20" xfId="0" applyFont="1" applyFill="1" applyBorder="1" applyAlignment="1" applyProtection="1">
      <alignment vertical="center" shrinkToFit="1"/>
      <protection/>
    </xf>
    <xf numFmtId="0" fontId="30" fillId="35" borderId="21" xfId="0" applyFont="1" applyFill="1" applyBorder="1" applyAlignment="1" applyProtection="1">
      <alignment vertical="center" shrinkToFit="1"/>
      <protection/>
    </xf>
    <xf numFmtId="0" fontId="12" fillId="33" borderId="13" xfId="0" applyFont="1" applyFill="1" applyBorder="1" applyAlignment="1" applyProtection="1">
      <alignment horizontal="justify" vertical="center"/>
      <protection/>
    </xf>
    <xf numFmtId="0" fontId="12" fillId="33" borderId="11" xfId="0" applyFont="1" applyFill="1" applyBorder="1" applyAlignment="1" applyProtection="1">
      <alignment horizontal="justify" vertical="center"/>
      <protection/>
    </xf>
    <xf numFmtId="0" fontId="12" fillId="33" borderId="16" xfId="0" applyFont="1" applyFill="1" applyBorder="1" applyAlignment="1" applyProtection="1">
      <alignment horizontal="justify" vertical="center"/>
      <protection/>
    </xf>
    <xf numFmtId="0" fontId="12" fillId="33" borderId="12" xfId="0" applyFont="1" applyFill="1" applyBorder="1" applyAlignment="1" applyProtection="1">
      <alignment horizontal="justify" vertical="center"/>
      <protection/>
    </xf>
    <xf numFmtId="0" fontId="11" fillId="33" borderId="13" xfId="0" applyFont="1" applyFill="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4" xfId="0" applyBorder="1" applyAlignment="1" applyProtection="1">
      <alignment/>
      <protection/>
    </xf>
    <xf numFmtId="0" fontId="0" fillId="0" borderId="16"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7" xfId="0" applyBorder="1" applyAlignment="1" applyProtection="1">
      <alignment/>
      <protection/>
    </xf>
    <xf numFmtId="0" fontId="12" fillId="33" borderId="13" xfId="0" applyFont="1" applyFill="1" applyBorder="1" applyAlignment="1" applyProtection="1">
      <alignment horizontal="center" vertical="center" wrapText="1"/>
      <protection/>
    </xf>
    <xf numFmtId="0" fontId="10" fillId="33" borderId="0" xfId="0" applyFont="1" applyFill="1" applyAlignment="1" applyProtection="1">
      <alignment horizontal="justify" vertical="center"/>
      <protection/>
    </xf>
    <xf numFmtId="0" fontId="8" fillId="33" borderId="0" xfId="0" applyFont="1" applyFill="1" applyAlignment="1" applyProtection="1">
      <alignment horizontal="justify" vertical="center"/>
      <protection/>
    </xf>
    <xf numFmtId="0" fontId="8" fillId="33" borderId="0" xfId="0" applyFont="1" applyFill="1" applyAlignment="1" applyProtection="1">
      <alignment vertical="center"/>
      <protection/>
    </xf>
    <xf numFmtId="0" fontId="16" fillId="33" borderId="0" xfId="0" applyFont="1" applyFill="1" applyAlignment="1" applyProtection="1">
      <alignment horizontal="center" vertical="center"/>
      <protection/>
    </xf>
    <xf numFmtId="0" fontId="16" fillId="33" borderId="0" xfId="0" applyFont="1" applyFill="1" applyAlignment="1" applyProtection="1">
      <alignment vertical="center"/>
      <protection/>
    </xf>
    <xf numFmtId="0" fontId="12" fillId="33" borderId="0" xfId="0" applyFont="1" applyFill="1" applyAlignment="1" applyProtection="1">
      <alignment horizontal="center" vertical="center"/>
      <protection/>
    </xf>
    <xf numFmtId="0" fontId="12" fillId="33" borderId="0" xfId="0" applyFont="1" applyFill="1" applyAlignment="1" applyProtection="1">
      <alignment vertical="center"/>
      <protection/>
    </xf>
    <xf numFmtId="0" fontId="13" fillId="33" borderId="0" xfId="0" applyFont="1" applyFill="1" applyAlignment="1" applyProtection="1">
      <alignment horizontal="justify" vertical="center" wrapText="1"/>
      <protection/>
    </xf>
    <xf numFmtId="0" fontId="13" fillId="33" borderId="0" xfId="0" applyFont="1" applyFill="1" applyAlignment="1" applyProtection="1">
      <alignment horizontal="justify" vertical="center"/>
      <protection/>
    </xf>
    <xf numFmtId="0" fontId="13" fillId="33" borderId="0" xfId="0" applyFont="1" applyFill="1" applyAlignment="1" applyProtection="1">
      <alignment vertical="center"/>
      <protection/>
    </xf>
    <xf numFmtId="0" fontId="13" fillId="33" borderId="0" xfId="0" applyFont="1" applyFill="1" applyAlignment="1" applyProtection="1">
      <alignment vertical="distributed" wrapText="1"/>
      <protection/>
    </xf>
    <xf numFmtId="0" fontId="12" fillId="0" borderId="0" xfId="0" applyFont="1" applyFill="1" applyAlignment="1" applyProtection="1">
      <alignment vertical="center" shrinkToFit="1"/>
      <protection locked="0"/>
    </xf>
    <xf numFmtId="0" fontId="13" fillId="33" borderId="0" xfId="0" applyFont="1" applyFill="1" applyAlignment="1" applyProtection="1">
      <alignment horizontal="center" vertical="center"/>
      <protection/>
    </xf>
    <xf numFmtId="0" fontId="0" fillId="0" borderId="0" xfId="0" applyAlignment="1" applyProtection="1">
      <alignment vertical="center"/>
      <protection/>
    </xf>
    <xf numFmtId="49" fontId="8" fillId="0" borderId="0" xfId="0" applyNumberFormat="1" applyFont="1" applyFill="1" applyAlignment="1" applyProtection="1">
      <alignment horizontal="left" vertical="center"/>
      <protection locked="0"/>
    </xf>
    <xf numFmtId="0" fontId="8" fillId="0" borderId="0" xfId="0" applyFont="1" applyFill="1" applyAlignment="1" applyProtection="1">
      <alignment horizontal="left" vertical="center" shrinkToFit="1"/>
      <protection locked="0"/>
    </xf>
    <xf numFmtId="0" fontId="8" fillId="0" borderId="0" xfId="0" applyFont="1" applyFill="1" applyAlignment="1" applyProtection="1">
      <alignment vertical="center" shrinkToFit="1"/>
      <protection locked="0"/>
    </xf>
    <xf numFmtId="49" fontId="8" fillId="0" borderId="0" xfId="0" applyNumberFormat="1" applyFont="1" applyFill="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33" borderId="11" xfId="0"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shrinkToFit="1"/>
      <protection locked="0"/>
    </xf>
    <xf numFmtId="0" fontId="0" fillId="0" borderId="0" xfId="0" applyAlignment="1" applyProtection="1">
      <alignment shrinkToFit="1"/>
      <protection locked="0"/>
    </xf>
    <xf numFmtId="0" fontId="8" fillId="0" borderId="0" xfId="0" applyFont="1" applyFill="1" applyAlignment="1" applyProtection="1">
      <alignment horizontal="center" vertical="center" shrinkToFi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8" fillId="33" borderId="0" xfId="0" applyFont="1" applyFill="1" applyBorder="1" applyAlignment="1" applyProtection="1">
      <alignment horizontal="right" vertical="center"/>
      <protection/>
    </xf>
    <xf numFmtId="179" fontId="8" fillId="0" borderId="0" xfId="0" applyNumberFormat="1" applyFont="1" applyFill="1" applyAlignment="1" applyProtection="1">
      <alignment horizontal="left" vertical="center"/>
      <protection locked="0"/>
    </xf>
    <xf numFmtId="0" fontId="0" fillId="0" borderId="0" xfId="0" applyAlignment="1" applyProtection="1">
      <alignment horizontal="center" vertical="center" shrinkToFit="1"/>
      <protection locked="0"/>
    </xf>
    <xf numFmtId="49" fontId="8" fillId="33" borderId="0" xfId="0" applyNumberFormat="1" applyFont="1" applyFill="1" applyAlignment="1" applyProtection="1">
      <alignment horizontal="left" vertical="center"/>
      <protection/>
    </xf>
    <xf numFmtId="0" fontId="0" fillId="0" borderId="0" xfId="0" applyFill="1" applyAlignment="1" applyProtection="1">
      <alignment horizontal="center" vertical="center" shrinkToFit="1"/>
      <protection locked="0"/>
    </xf>
    <xf numFmtId="49" fontId="8" fillId="0" borderId="0" xfId="0" applyNumberFormat="1" applyFont="1" applyFill="1" applyAlignment="1" applyProtection="1">
      <alignment horizontal="center" vertical="center" shrinkToFit="1"/>
      <protection locked="0"/>
    </xf>
    <xf numFmtId="0" fontId="9" fillId="0" borderId="12" xfId="0" applyFont="1" applyFill="1" applyBorder="1" applyAlignment="1" applyProtection="1">
      <alignment horizontal="left" vertical="center" shrinkToFit="1"/>
      <protection locked="0"/>
    </xf>
    <xf numFmtId="0" fontId="9" fillId="0" borderId="0" xfId="0" applyFont="1" applyFill="1" applyAlignment="1" applyProtection="1">
      <alignment vertical="center"/>
      <protection locked="0"/>
    </xf>
    <xf numFmtId="0" fontId="12" fillId="33" borderId="0" xfId="0" applyFont="1" applyFill="1" applyBorder="1" applyAlignment="1" applyProtection="1">
      <alignment horizontal="justify" vertical="center" wrapText="1"/>
      <protection/>
    </xf>
    <xf numFmtId="0" fontId="8" fillId="33" borderId="0" xfId="0" applyFont="1" applyFill="1" applyAlignment="1" applyProtection="1">
      <alignment horizontal="right" vertical="center"/>
      <protection/>
    </xf>
    <xf numFmtId="0" fontId="9" fillId="33" borderId="11" xfId="0" applyFont="1" applyFill="1" applyBorder="1" applyAlignment="1" applyProtection="1">
      <alignment vertical="center" shrinkToFit="1"/>
      <protection/>
    </xf>
    <xf numFmtId="0" fontId="8" fillId="33" borderId="0" xfId="0" applyFont="1" applyFill="1" applyAlignment="1" applyProtection="1">
      <alignment horizontal="left" vertical="center" shrinkToFit="1"/>
      <protection/>
    </xf>
    <xf numFmtId="184" fontId="8" fillId="0" borderId="0" xfId="0" applyNumberFormat="1" applyFont="1" applyFill="1" applyAlignment="1" applyProtection="1">
      <alignment horizontal="center" vertical="center"/>
      <protection locked="0"/>
    </xf>
    <xf numFmtId="187" fontId="8" fillId="33" borderId="0" xfId="0" applyNumberFormat="1" applyFont="1" applyFill="1" applyAlignment="1" applyProtection="1">
      <alignment horizontal="center" vertical="center"/>
      <protection/>
    </xf>
    <xf numFmtId="0" fontId="0" fillId="0" borderId="0" xfId="0" applyFill="1" applyAlignment="1" applyProtection="1">
      <alignment horizontal="left" vertical="center" shrinkToFit="1"/>
      <protection locked="0"/>
    </xf>
    <xf numFmtId="187" fontId="8" fillId="33" borderId="0" xfId="0" applyNumberFormat="1" applyFont="1" applyFill="1" applyAlignment="1" applyProtection="1">
      <alignment horizontal="center" vertical="center" shrinkToFit="1"/>
      <protection/>
    </xf>
    <xf numFmtId="49" fontId="8" fillId="0" borderId="20" xfId="0" applyNumberFormat="1"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187" fontId="8" fillId="0" borderId="0" xfId="0" applyNumberFormat="1" applyFont="1" applyFill="1" applyAlignment="1" applyProtection="1">
      <alignment horizontal="center" vertical="center"/>
      <protection locked="0"/>
    </xf>
    <xf numFmtId="187" fontId="0" fillId="0" borderId="0" xfId="0" applyNumberFormat="1" applyAlignment="1" applyProtection="1">
      <alignment vertical="center"/>
      <protection locked="0"/>
    </xf>
    <xf numFmtId="49" fontId="12" fillId="33" borderId="0" xfId="0" applyNumberFormat="1" applyFont="1" applyFill="1" applyAlignment="1" applyProtection="1">
      <alignment horizontal="center" vertical="center"/>
      <protection/>
    </xf>
    <xf numFmtId="49" fontId="8" fillId="33" borderId="12" xfId="0" applyNumberFormat="1" applyFont="1" applyFill="1" applyBorder="1" applyAlignment="1" applyProtection="1">
      <alignment vertical="center"/>
      <protection/>
    </xf>
    <xf numFmtId="49" fontId="9" fillId="0" borderId="20" xfId="0" applyNumberFormat="1" applyFont="1" applyFill="1" applyBorder="1" applyAlignment="1" applyProtection="1">
      <alignment horizontal="left" vertical="center" shrinkToFit="1"/>
      <protection locked="0"/>
    </xf>
    <xf numFmtId="0" fontId="9" fillId="0" borderId="20" xfId="0" applyFont="1" applyFill="1" applyBorder="1" applyAlignment="1" applyProtection="1">
      <alignment vertical="center" shrinkToFit="1"/>
      <protection locked="0"/>
    </xf>
    <xf numFmtId="192" fontId="8" fillId="0" borderId="0" xfId="0" applyNumberFormat="1" applyFont="1" applyFill="1" applyAlignment="1" applyProtection="1">
      <alignment horizontal="center" vertical="center"/>
      <protection locked="0"/>
    </xf>
    <xf numFmtId="187" fontId="0" fillId="0" borderId="0" xfId="0" applyNumberFormat="1" applyAlignment="1" applyProtection="1">
      <alignment horizontal="center" vertical="center"/>
      <protection locked="0"/>
    </xf>
    <xf numFmtId="49" fontId="8" fillId="0" borderId="12" xfId="0" applyNumberFormat="1" applyFont="1" applyFill="1" applyBorder="1" applyAlignment="1" applyProtection="1">
      <alignment horizontal="left" vertical="center" shrinkToFit="1"/>
      <protection locked="0"/>
    </xf>
    <xf numFmtId="187" fontId="0" fillId="33" borderId="0" xfId="0" applyNumberFormat="1" applyFill="1" applyAlignment="1" applyProtection="1">
      <alignment horizontal="center" vertical="center"/>
      <protection/>
    </xf>
    <xf numFmtId="190" fontId="8" fillId="0" borderId="20" xfId="0" applyNumberFormat="1" applyFont="1" applyFill="1" applyBorder="1" applyAlignment="1" applyProtection="1">
      <alignment horizontal="center" vertical="center" shrinkToFit="1"/>
      <protection locked="0"/>
    </xf>
    <xf numFmtId="184" fontId="8" fillId="33" borderId="0" xfId="0" applyNumberFormat="1" applyFont="1" applyFill="1" applyAlignment="1" applyProtection="1">
      <alignment horizontal="center" vertical="center"/>
      <protection/>
    </xf>
    <xf numFmtId="0" fontId="0" fillId="0" borderId="0" xfId="0" applyAlignment="1" applyProtection="1">
      <alignment vertical="center" shrinkToFit="1"/>
      <protection locked="0"/>
    </xf>
    <xf numFmtId="184" fontId="8" fillId="33" borderId="12" xfId="0" applyNumberFormat="1" applyFont="1" applyFill="1" applyBorder="1" applyAlignment="1" applyProtection="1">
      <alignment horizontal="center" vertical="center"/>
      <protection/>
    </xf>
    <xf numFmtId="191" fontId="8" fillId="0" borderId="0" xfId="0" applyNumberFormat="1" applyFont="1" applyFill="1" applyAlignment="1" applyProtection="1">
      <alignment horizontal="center" vertical="center"/>
      <protection locked="0"/>
    </xf>
    <xf numFmtId="191" fontId="0" fillId="0" borderId="0" xfId="0" applyNumberFormat="1" applyFill="1" applyAlignment="1" applyProtection="1">
      <alignment horizontal="center" vertical="center"/>
      <protection locked="0"/>
    </xf>
    <xf numFmtId="191" fontId="0" fillId="0" borderId="0" xfId="0" applyNumberFormat="1" applyAlignment="1" applyProtection="1">
      <alignment horizontal="center" vertical="center"/>
      <protection locked="0"/>
    </xf>
    <xf numFmtId="0" fontId="9" fillId="0" borderId="0" xfId="0" applyFont="1" applyFill="1" applyAlignment="1" applyProtection="1">
      <alignment horizontal="left" vertical="center" shrinkToFit="1"/>
      <protection locked="0"/>
    </xf>
    <xf numFmtId="0" fontId="9" fillId="33" borderId="11" xfId="0" applyFont="1" applyFill="1" applyBorder="1" applyAlignment="1" applyProtection="1">
      <alignment horizontal="center" vertical="center"/>
      <protection/>
    </xf>
    <xf numFmtId="186" fontId="8" fillId="0" borderId="0" xfId="0" applyNumberFormat="1" applyFont="1" applyFill="1" applyAlignment="1" applyProtection="1">
      <alignment horizontal="center" vertical="center"/>
      <protection locked="0"/>
    </xf>
    <xf numFmtId="186" fontId="0" fillId="0" borderId="0" xfId="0" applyNumberFormat="1" applyFill="1" applyAlignment="1" applyProtection="1">
      <alignment horizontal="center" vertical="center"/>
      <protection locked="0"/>
    </xf>
    <xf numFmtId="186" fontId="0" fillId="0" borderId="0" xfId="0" applyNumberFormat="1" applyAlignment="1" applyProtection="1">
      <alignment horizontal="center" vertical="center"/>
      <protection locked="0"/>
    </xf>
    <xf numFmtId="0" fontId="9" fillId="0" borderId="0" xfId="0" applyFont="1" applyFill="1" applyAlignment="1" applyProtection="1">
      <alignment vertical="center" shrinkToFit="1"/>
      <protection locked="0"/>
    </xf>
    <xf numFmtId="0" fontId="0" fillId="0" borderId="0" xfId="0" applyFill="1" applyAlignment="1" applyProtection="1">
      <alignment vertical="center" shrinkToFit="1"/>
      <protection locked="0"/>
    </xf>
    <xf numFmtId="49" fontId="8" fillId="0" borderId="0" xfId="0" applyNumberFormat="1" applyFont="1" applyFill="1" applyAlignment="1" applyProtection="1">
      <alignment horizontal="center" vertical="center"/>
      <protection locked="0"/>
    </xf>
    <xf numFmtId="0" fontId="9" fillId="0" borderId="0" xfId="0" applyFont="1" applyAlignment="1" applyProtection="1">
      <alignment horizontal="center" vertical="center"/>
      <protection locked="0"/>
    </xf>
    <xf numFmtId="49" fontId="8" fillId="0" borderId="12" xfId="0" applyNumberFormat="1" applyFont="1" applyFill="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33" borderId="11" xfId="0" applyFont="1" applyFill="1" applyBorder="1" applyAlignment="1" applyProtection="1">
      <alignment horizontal="justify" vertical="center"/>
      <protection/>
    </xf>
    <xf numFmtId="0" fontId="9" fillId="33" borderId="11" xfId="0" applyFont="1" applyFill="1" applyBorder="1" applyAlignment="1" applyProtection="1">
      <alignment vertical="center"/>
      <protection/>
    </xf>
    <xf numFmtId="0" fontId="7" fillId="0" borderId="12" xfId="0" applyFont="1" applyFill="1" applyBorder="1" applyAlignment="1" applyProtection="1">
      <alignment vertical="center" shrinkToFit="1"/>
      <protection locked="0"/>
    </xf>
    <xf numFmtId="0" fontId="9" fillId="0" borderId="12" xfId="0" applyFont="1" applyFill="1" applyBorder="1" applyAlignment="1" applyProtection="1">
      <alignment vertical="center" shrinkToFit="1"/>
      <protection locked="0"/>
    </xf>
    <xf numFmtId="49" fontId="8" fillId="0" borderId="0" xfId="0" applyNumberFormat="1"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protection locked="0"/>
    </xf>
    <xf numFmtId="190" fontId="8" fillId="0" borderId="0"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49" fontId="8" fillId="0" borderId="0" xfId="0" applyNumberFormat="1"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49" fontId="8" fillId="0" borderId="20" xfId="0"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187" fontId="0" fillId="0" borderId="0" xfId="0" applyNumberFormat="1" applyFill="1" applyAlignment="1" applyProtection="1">
      <alignment horizontal="center" vertical="center"/>
      <protection locked="0"/>
    </xf>
    <xf numFmtId="0" fontId="0" fillId="0" borderId="0" xfId="0" applyAlignment="1" applyProtection="1">
      <alignment horizontal="center" vertical="center"/>
      <protection/>
    </xf>
    <xf numFmtId="49" fontId="8" fillId="0" borderId="12" xfId="0" applyNumberFormat="1" applyFont="1"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49" fontId="8" fillId="33" borderId="11" xfId="0" applyNumberFormat="1" applyFont="1" applyFill="1" applyBorder="1" applyAlignment="1" applyProtection="1">
      <alignment vertical="center"/>
      <protection/>
    </xf>
    <xf numFmtId="0" fontId="0" fillId="0" borderId="12" xfId="0" applyBorder="1" applyAlignment="1" applyProtection="1">
      <alignment horizontal="center" vertical="center"/>
      <protection/>
    </xf>
    <xf numFmtId="49" fontId="12" fillId="33" borderId="0" xfId="0" applyNumberFormat="1" applyFont="1" applyFill="1" applyBorder="1" applyAlignment="1" applyProtection="1">
      <alignment horizontal="justify" vertical="center" wrapText="1"/>
      <protection/>
    </xf>
    <xf numFmtId="49" fontId="9" fillId="0" borderId="20" xfId="0" applyNumberFormat="1" applyFont="1" applyFill="1" applyBorder="1" applyAlignment="1" applyProtection="1">
      <alignment horizontal="center" vertical="center"/>
      <protection locked="0"/>
    </xf>
    <xf numFmtId="190" fontId="8" fillId="0" borderId="11" xfId="0" applyNumberFormat="1" applyFont="1" applyFill="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49" fontId="8" fillId="0" borderId="11" xfId="0" applyNumberFormat="1" applyFont="1"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49" fontId="9" fillId="33" borderId="11" xfId="0" applyNumberFormat="1" applyFont="1" applyFill="1" applyBorder="1" applyAlignment="1" applyProtection="1">
      <alignment horizontal="left" vertical="center" shrinkToFit="1"/>
      <protection/>
    </xf>
    <xf numFmtId="49" fontId="8" fillId="33" borderId="11" xfId="0" applyNumberFormat="1" applyFont="1" applyFill="1" applyBorder="1" applyAlignment="1" applyProtection="1">
      <alignment horizontal="left" vertical="center"/>
      <protection/>
    </xf>
    <xf numFmtId="184" fontId="9" fillId="0" borderId="0" xfId="0" applyNumberFormat="1" applyFont="1" applyFill="1" applyAlignment="1" applyProtection="1">
      <alignment horizontal="center" vertical="center"/>
      <protection locked="0"/>
    </xf>
    <xf numFmtId="189" fontId="9" fillId="0" borderId="0" xfId="0" applyNumberFormat="1" applyFont="1" applyFill="1" applyAlignment="1" applyProtection="1">
      <alignment horizontal="center" vertical="center" shrinkToFit="1"/>
      <protection locked="0"/>
    </xf>
    <xf numFmtId="189" fontId="0" fillId="0" borderId="0" xfId="0" applyNumberFormat="1" applyFill="1" applyAlignment="1" applyProtection="1">
      <alignment horizontal="center" vertical="center" shrinkToFit="1"/>
      <protection locked="0"/>
    </xf>
    <xf numFmtId="189" fontId="0" fillId="0" borderId="0" xfId="0" applyNumberFormat="1" applyAlignment="1" applyProtection="1">
      <alignment horizontal="center" vertical="center" shrinkToFit="1"/>
      <protection locked="0"/>
    </xf>
    <xf numFmtId="49" fontId="9" fillId="0" borderId="12" xfId="0" applyNumberFormat="1" applyFont="1" applyFill="1" applyBorder="1" applyAlignment="1" applyProtection="1">
      <alignment horizontal="left" vertical="center" shrinkToFit="1"/>
      <protection locked="0"/>
    </xf>
    <xf numFmtId="49" fontId="9" fillId="0" borderId="11" xfId="0" applyNumberFormat="1" applyFont="1" applyFill="1" applyBorder="1" applyAlignment="1" applyProtection="1">
      <alignment horizontal="left" vertical="center" shrinkToFit="1"/>
      <protection locked="0"/>
    </xf>
    <xf numFmtId="180" fontId="9" fillId="0" borderId="0" xfId="0" applyNumberFormat="1" applyFont="1" applyFill="1" applyBorder="1" applyAlignment="1" applyProtection="1">
      <alignment horizontal="center" vertical="center"/>
      <protection locked="0"/>
    </xf>
    <xf numFmtId="49" fontId="9" fillId="0" borderId="0" xfId="0" applyNumberFormat="1" applyFont="1" applyFill="1" applyAlignment="1" applyProtection="1">
      <alignment horizontal="left" vertical="center" shrinkToFit="1"/>
      <protection locked="0"/>
    </xf>
    <xf numFmtId="49" fontId="9" fillId="33" borderId="11" xfId="0" applyNumberFormat="1" applyFont="1" applyFill="1" applyBorder="1" applyAlignment="1" applyProtection="1">
      <alignment vertical="center"/>
      <protection/>
    </xf>
    <xf numFmtId="180" fontId="9" fillId="0" borderId="20" xfId="0" applyNumberFormat="1" applyFont="1" applyFill="1" applyBorder="1" applyAlignment="1" applyProtection="1">
      <alignment horizontal="center" vertical="center"/>
      <protection locked="0"/>
    </xf>
    <xf numFmtId="49" fontId="9" fillId="33" borderId="0" xfId="0" applyNumberFormat="1" applyFont="1" applyFill="1" applyAlignment="1" applyProtection="1">
      <alignment horizontal="center" vertical="center"/>
      <protection/>
    </xf>
    <xf numFmtId="49" fontId="12" fillId="33" borderId="12" xfId="0" applyNumberFormat="1" applyFont="1" applyFill="1" applyBorder="1" applyAlignment="1" applyProtection="1">
      <alignment vertical="center" wrapText="1"/>
      <protection/>
    </xf>
    <xf numFmtId="49" fontId="12" fillId="33" borderId="12" xfId="0" applyNumberFormat="1" applyFont="1" applyFill="1" applyBorder="1" applyAlignment="1" applyProtection="1">
      <alignment vertical="center"/>
      <protection/>
    </xf>
    <xf numFmtId="49" fontId="9" fillId="33" borderId="20" xfId="0" applyNumberFormat="1" applyFont="1" applyFill="1" applyBorder="1" applyAlignment="1" applyProtection="1">
      <alignment horizontal="center" vertical="center"/>
      <protection/>
    </xf>
    <xf numFmtId="49" fontId="9" fillId="33" borderId="0" xfId="0" applyNumberFormat="1" applyFont="1" applyFill="1" applyAlignment="1" applyProtection="1">
      <alignment vertical="center"/>
      <protection/>
    </xf>
    <xf numFmtId="49" fontId="8" fillId="33" borderId="0" xfId="0" applyNumberFormat="1" applyFont="1" applyFill="1" applyBorder="1" applyAlignment="1" applyProtection="1">
      <alignment horizontal="center" vertical="center"/>
      <protection/>
    </xf>
    <xf numFmtId="192" fontId="8" fillId="0" borderId="0" xfId="0" applyNumberFormat="1" applyFont="1" applyFill="1" applyBorder="1" applyAlignment="1" applyProtection="1">
      <alignment horizontal="center" vertical="center"/>
      <protection locked="0"/>
    </xf>
    <xf numFmtId="49" fontId="8" fillId="0" borderId="12" xfId="0" applyNumberFormat="1" applyFont="1" applyFill="1" applyBorder="1" applyAlignment="1" applyProtection="1">
      <alignment horizontal="center" vertical="center" shrinkToFit="1"/>
      <protection locked="0"/>
    </xf>
    <xf numFmtId="192" fontId="8" fillId="33" borderId="0" xfId="0" applyNumberFormat="1" applyFont="1" applyFill="1" applyAlignment="1" applyProtection="1">
      <alignment horizontal="center" vertical="center"/>
      <protection/>
    </xf>
    <xf numFmtId="49" fontId="8" fillId="0" borderId="0" xfId="0" applyNumberFormat="1" applyFont="1" applyFill="1" applyAlignment="1" applyProtection="1">
      <alignment vertical="center" shrinkToFit="1"/>
      <protection locked="0"/>
    </xf>
    <xf numFmtId="0" fontId="0" fillId="0" borderId="0" xfId="0" applyFill="1" applyAlignment="1" applyProtection="1">
      <alignment vertical="center"/>
      <protection locked="0"/>
    </xf>
    <xf numFmtId="49" fontId="8" fillId="0" borderId="0" xfId="0" applyNumberFormat="1" applyFont="1" applyFill="1" applyAlignment="1" applyProtection="1">
      <alignment vertical="center"/>
      <protection locked="0"/>
    </xf>
    <xf numFmtId="0" fontId="8" fillId="33" borderId="0" xfId="0" applyFont="1" applyFill="1" applyAlignment="1" applyProtection="1">
      <alignment vertical="center" shrinkToFit="1"/>
      <protection/>
    </xf>
    <xf numFmtId="0" fontId="8" fillId="33" borderId="0" xfId="0" applyFont="1" applyFill="1" applyAlignment="1" applyProtection="1">
      <alignment horizontal="center" vertical="center" shrinkToFit="1"/>
      <protection/>
    </xf>
    <xf numFmtId="0" fontId="9" fillId="33" borderId="0" xfId="0" applyFont="1" applyFill="1" applyBorder="1" applyAlignment="1" applyProtection="1">
      <alignment horizontal="left" vertical="center" shrinkToFit="1"/>
      <protection/>
    </xf>
    <xf numFmtId="179" fontId="8" fillId="33" borderId="0" xfId="0" applyNumberFormat="1" applyFont="1" applyFill="1" applyAlignment="1" applyProtection="1">
      <alignment horizontal="left" vertical="center"/>
      <protection/>
    </xf>
    <xf numFmtId="0" fontId="12" fillId="33" borderId="0" xfId="0" applyFont="1" applyFill="1" applyBorder="1" applyAlignment="1" applyProtection="1">
      <alignment horizontal="center" vertical="center" wrapText="1"/>
      <protection/>
    </xf>
    <xf numFmtId="0" fontId="12" fillId="33" borderId="11" xfId="0" applyFont="1" applyFill="1"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0" xfId="0" applyBorder="1" applyAlignment="1" applyProtection="1">
      <alignment vertical="center" shrinkToFit="1"/>
      <protection/>
    </xf>
    <xf numFmtId="0" fontId="0" fillId="0" borderId="15" xfId="0" applyBorder="1" applyAlignment="1" applyProtection="1">
      <alignment vertical="center" shrinkToFit="1"/>
      <protection/>
    </xf>
    <xf numFmtId="0" fontId="0" fillId="0" borderId="12" xfId="0" applyBorder="1" applyAlignment="1" applyProtection="1">
      <alignment vertical="center" shrinkToFit="1"/>
      <protection/>
    </xf>
    <xf numFmtId="0" fontId="0" fillId="0" borderId="17" xfId="0" applyBorder="1" applyAlignment="1" applyProtection="1">
      <alignment vertical="center" shrinkToFit="1"/>
      <protection/>
    </xf>
    <xf numFmtId="0" fontId="12" fillId="33" borderId="11" xfId="0" applyFont="1" applyFill="1" applyBorder="1" applyAlignment="1" applyProtection="1">
      <alignment vertical="center" wrapText="1"/>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8" fillId="33" borderId="12" xfId="0" applyFont="1" applyFill="1" applyBorder="1" applyAlignment="1" applyProtection="1">
      <alignment vertical="center" shrinkToFit="1"/>
      <protection/>
    </xf>
    <xf numFmtId="0" fontId="9" fillId="33" borderId="0" xfId="0" applyFont="1" applyFill="1" applyAlignment="1" applyProtection="1">
      <alignment vertical="center"/>
      <protection/>
    </xf>
    <xf numFmtId="0" fontId="14" fillId="33" borderId="0" xfId="0" applyFont="1" applyFill="1" applyAlignment="1" applyProtection="1">
      <alignment horizontal="center" vertical="center"/>
      <protection/>
    </xf>
    <xf numFmtId="0" fontId="12" fillId="33" borderId="12" xfId="0" applyFont="1" applyFill="1" applyBorder="1" applyAlignment="1" applyProtection="1">
      <alignment horizontal="justify" vertical="top" wrapText="1"/>
      <protection/>
    </xf>
    <xf numFmtId="0" fontId="12" fillId="33" borderId="12" xfId="0" applyFont="1" applyFill="1" applyBorder="1" applyAlignment="1" applyProtection="1">
      <alignment vertical="top"/>
      <protection/>
    </xf>
    <xf numFmtId="0" fontId="0" fillId="33" borderId="19" xfId="0" applyFill="1" applyBorder="1" applyAlignment="1" applyProtection="1">
      <alignment vertical="center" wrapText="1"/>
      <protection/>
    </xf>
    <xf numFmtId="0" fontId="0" fillId="33" borderId="20" xfId="0" applyFill="1" applyBorder="1" applyAlignment="1" applyProtection="1">
      <alignment vertical="center" wrapText="1"/>
      <protection/>
    </xf>
    <xf numFmtId="0" fontId="0" fillId="33" borderId="21" xfId="0" applyFill="1" applyBorder="1" applyAlignment="1" applyProtection="1">
      <alignment vertical="center" wrapText="1"/>
      <protection/>
    </xf>
    <xf numFmtId="0" fontId="9" fillId="33" borderId="12" xfId="0" applyFont="1" applyFill="1" applyBorder="1" applyAlignment="1" applyProtection="1">
      <alignment horizontal="left" vertical="center" shrinkToFit="1"/>
      <protection/>
    </xf>
    <xf numFmtId="0" fontId="10" fillId="33" borderId="0" xfId="0" applyFont="1" applyFill="1" applyAlignment="1" applyProtection="1">
      <alignment horizontal="justify" vertical="center" wrapText="1"/>
      <protection/>
    </xf>
    <xf numFmtId="0" fontId="0" fillId="33" borderId="0" xfId="0" applyFill="1" applyBorder="1" applyAlignment="1" applyProtection="1">
      <alignment vertical="center"/>
      <protection/>
    </xf>
    <xf numFmtId="0" fontId="12" fillId="33" borderId="19" xfId="0" applyFont="1" applyFill="1" applyBorder="1" applyAlignment="1" applyProtection="1">
      <alignment horizontal="justify" vertical="center" wrapText="1"/>
      <protection/>
    </xf>
    <xf numFmtId="0" fontId="12" fillId="33" borderId="21" xfId="0" applyFont="1" applyFill="1" applyBorder="1" applyAlignment="1" applyProtection="1">
      <alignment horizontal="justify" vertical="center" wrapText="1"/>
      <protection/>
    </xf>
    <xf numFmtId="0" fontId="9" fillId="33" borderId="20" xfId="0" applyFont="1" applyFill="1" applyBorder="1" applyAlignment="1" applyProtection="1">
      <alignment vertical="center" shrinkToFit="1"/>
      <protection/>
    </xf>
    <xf numFmtId="192" fontId="8" fillId="33" borderId="0" xfId="0" applyNumberFormat="1" applyFont="1" applyFill="1" applyAlignment="1" applyProtection="1">
      <alignment horizontal="center" vertical="center" shrinkToFit="1"/>
      <protection/>
    </xf>
    <xf numFmtId="0" fontId="8" fillId="33" borderId="0" xfId="0" applyNumberFormat="1" applyFont="1" applyFill="1" applyAlignment="1" applyProtection="1">
      <alignment horizontal="left" vertical="center" shrinkToFit="1"/>
      <protection/>
    </xf>
    <xf numFmtId="0" fontId="0" fillId="0" borderId="0" xfId="0" applyNumberFormat="1" applyAlignment="1">
      <alignment horizontal="left" vertical="center" shrinkToFit="1"/>
    </xf>
    <xf numFmtId="190" fontId="8" fillId="33" borderId="20" xfId="0" applyNumberFormat="1" applyFont="1" applyFill="1" applyBorder="1" applyAlignment="1" applyProtection="1">
      <alignment horizontal="center" vertical="center" shrinkToFit="1"/>
      <protection/>
    </xf>
    <xf numFmtId="0" fontId="8" fillId="33" borderId="12" xfId="0" applyFont="1" applyFill="1" applyBorder="1" applyAlignment="1" applyProtection="1">
      <alignment horizontal="left" vertical="center" shrinkToFit="1"/>
      <protection/>
    </xf>
    <xf numFmtId="0" fontId="8" fillId="33" borderId="20" xfId="0" applyFont="1" applyFill="1" applyBorder="1" applyAlignment="1" applyProtection="1">
      <alignment horizontal="left" vertical="center" shrinkToFit="1"/>
      <protection/>
    </xf>
    <xf numFmtId="49" fontId="8" fillId="33" borderId="0" xfId="0" applyNumberFormat="1" applyFont="1" applyFill="1" applyBorder="1" applyAlignment="1" applyProtection="1">
      <alignment vertical="center"/>
      <protection/>
    </xf>
    <xf numFmtId="0" fontId="9" fillId="33" borderId="0" xfId="0" applyFont="1" applyFill="1" applyAlignment="1" applyProtection="1">
      <alignment vertical="center" shrinkToFit="1"/>
      <protection/>
    </xf>
    <xf numFmtId="0" fontId="9" fillId="33" borderId="0" xfId="0" applyFont="1" applyFill="1" applyAlignment="1" applyProtection="1">
      <alignment horizontal="left" vertical="center" shrinkToFit="1"/>
      <protection/>
    </xf>
    <xf numFmtId="186" fontId="8" fillId="33" borderId="0" xfId="0" applyNumberFormat="1" applyFont="1" applyFill="1" applyAlignment="1" applyProtection="1">
      <alignment horizontal="center" vertical="center"/>
      <protection/>
    </xf>
    <xf numFmtId="187" fontId="8" fillId="33" borderId="12" xfId="0" applyNumberFormat="1" applyFont="1" applyFill="1" applyBorder="1" applyAlignment="1" applyProtection="1">
      <alignment horizontal="center" vertical="center" shrinkToFit="1"/>
      <protection/>
    </xf>
    <xf numFmtId="186" fontId="8" fillId="33" borderId="0" xfId="0" applyNumberFormat="1" applyFont="1" applyFill="1" applyAlignment="1" applyProtection="1">
      <alignment horizontal="center" vertical="center" shrinkToFit="1"/>
      <protection/>
    </xf>
    <xf numFmtId="186" fontId="8" fillId="33" borderId="12" xfId="0" applyNumberFormat="1" applyFont="1" applyFill="1" applyBorder="1" applyAlignment="1" applyProtection="1">
      <alignment horizontal="center" vertical="center" shrinkToFit="1"/>
      <protection/>
    </xf>
    <xf numFmtId="191" fontId="8" fillId="33" borderId="0" xfId="0" applyNumberFormat="1" applyFont="1" applyFill="1" applyAlignment="1" applyProtection="1">
      <alignment horizontal="center" vertical="center"/>
      <protection/>
    </xf>
    <xf numFmtId="0" fontId="15" fillId="33" borderId="0" xfId="61" applyFont="1" applyFill="1" applyAlignment="1" applyProtection="1">
      <alignment vertical="center" wrapText="1"/>
      <protection/>
    </xf>
    <xf numFmtId="0" fontId="13" fillId="33" borderId="0" xfId="61" applyFont="1" applyFill="1" applyAlignment="1" applyProtection="1">
      <alignment horizontal="center" vertical="center"/>
      <protection/>
    </xf>
    <xf numFmtId="0" fontId="13" fillId="33" borderId="11" xfId="61" applyFont="1" applyFill="1" applyBorder="1" applyAlignment="1" applyProtection="1">
      <alignment horizontal="left" vertical="center"/>
      <protection/>
    </xf>
    <xf numFmtId="0" fontId="12" fillId="33" borderId="11" xfId="61" applyFont="1" applyFill="1" applyBorder="1" applyAlignment="1" applyProtection="1">
      <alignment vertical="center"/>
      <protection/>
    </xf>
    <xf numFmtId="0" fontId="15" fillId="0" borderId="12" xfId="61" applyFont="1" applyFill="1" applyBorder="1" applyAlignment="1" applyProtection="1">
      <alignment horizontal="center" vertical="center"/>
      <protection locked="0"/>
    </xf>
    <xf numFmtId="0" fontId="13" fillId="0" borderId="0" xfId="6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18" fillId="33" borderId="0" xfId="0" applyFont="1" applyFill="1" applyAlignment="1" applyProtection="1">
      <alignment horizontal="center" vertical="center"/>
      <protection/>
    </xf>
    <xf numFmtId="0" fontId="21" fillId="0" borderId="0" xfId="0" applyFont="1" applyAlignment="1" applyProtection="1">
      <alignment/>
      <protection/>
    </xf>
    <xf numFmtId="0" fontId="19" fillId="33" borderId="0" xfId="0" applyFont="1" applyFill="1" applyAlignment="1" applyProtection="1">
      <alignment horizontal="justify" vertical="center"/>
      <protection/>
    </xf>
    <xf numFmtId="0" fontId="20" fillId="33" borderId="0" xfId="0" applyFont="1" applyFill="1" applyAlignment="1" applyProtection="1">
      <alignment horizontal="justify" vertical="center"/>
      <protection/>
    </xf>
    <xf numFmtId="0" fontId="20" fillId="33" borderId="0" xfId="0" applyFont="1" applyFill="1" applyAlignment="1" applyProtection="1">
      <alignment vertical="center"/>
      <protection/>
    </xf>
    <xf numFmtId="0" fontId="17" fillId="33" borderId="0" xfId="0" applyFont="1" applyFill="1" applyBorder="1" applyAlignment="1" applyProtection="1">
      <alignment horizontal="justify" vertical="center" wrapText="1"/>
      <protection/>
    </xf>
    <xf numFmtId="0" fontId="21" fillId="33" borderId="0" xfId="0" applyFont="1" applyFill="1" applyBorder="1" applyAlignment="1" applyProtection="1">
      <alignment vertical="center"/>
      <protection/>
    </xf>
    <xf numFmtId="0" fontId="23" fillId="33" borderId="0" xfId="0" applyFont="1" applyFill="1" applyAlignment="1" applyProtection="1">
      <alignment horizontal="center" vertical="center"/>
      <protection/>
    </xf>
    <xf numFmtId="0" fontId="24" fillId="33" borderId="0" xfId="0" applyFont="1" applyFill="1" applyAlignment="1" applyProtection="1">
      <alignment horizontal="center" vertical="center"/>
      <protection/>
    </xf>
    <xf numFmtId="0" fontId="24" fillId="33" borderId="0" xfId="0" applyFont="1" applyFill="1" applyAlignment="1" applyProtection="1">
      <alignment vertical="center"/>
      <protection/>
    </xf>
    <xf numFmtId="0" fontId="28" fillId="33" borderId="0" xfId="0" applyFont="1" applyFill="1" applyAlignment="1" applyProtection="1">
      <alignment horizontal="center" vertical="center"/>
      <protection/>
    </xf>
    <xf numFmtId="0" fontId="17" fillId="33" borderId="0" xfId="0" applyFont="1" applyFill="1" applyAlignment="1" applyProtection="1">
      <alignment horizontal="center" vertical="center"/>
      <protection/>
    </xf>
    <xf numFmtId="0" fontId="17" fillId="33" borderId="0" xfId="0" applyFont="1" applyFill="1" applyAlignment="1" applyProtection="1">
      <alignment vertical="center"/>
      <protection/>
    </xf>
    <xf numFmtId="0" fontId="22" fillId="33" borderId="0" xfId="0" applyFont="1" applyFill="1" applyAlignment="1" applyProtection="1">
      <alignment horizontal="center" vertical="center"/>
      <protection/>
    </xf>
    <xf numFmtId="0" fontId="21" fillId="33" borderId="0" xfId="0" applyFont="1" applyFill="1" applyAlignment="1" applyProtection="1">
      <alignment horizontal="center" vertical="center"/>
      <protection/>
    </xf>
    <xf numFmtId="0" fontId="21" fillId="33" borderId="0" xfId="0" applyFont="1" applyFill="1" applyAlignment="1" applyProtection="1">
      <alignment vertical="center"/>
      <protection/>
    </xf>
    <xf numFmtId="0" fontId="18" fillId="33" borderId="0" xfId="0" applyFont="1" applyFill="1" applyAlignment="1" applyProtection="1">
      <alignment vertical="center" shrinkToFit="1"/>
      <protection/>
    </xf>
    <xf numFmtId="0" fontId="0" fillId="0" borderId="0" xfId="0" applyAlignment="1">
      <alignment vertical="center" shrinkToFit="1"/>
    </xf>
    <xf numFmtId="0" fontId="18" fillId="33" borderId="0" xfId="0" applyFont="1" applyFill="1" applyBorder="1" applyAlignment="1" applyProtection="1">
      <alignment horizontal="left" vertical="center" shrinkToFit="1"/>
      <protection/>
    </xf>
    <xf numFmtId="0" fontId="17" fillId="33" borderId="0" xfId="0" applyFont="1" applyFill="1" applyBorder="1" applyAlignment="1" applyProtection="1">
      <alignment vertical="center"/>
      <protection/>
    </xf>
    <xf numFmtId="0" fontId="18" fillId="0" borderId="0" xfId="0" applyFont="1" applyFill="1" applyAlignment="1" applyProtection="1">
      <alignment vertical="center" shrinkToFit="1"/>
      <protection locked="0"/>
    </xf>
    <xf numFmtId="0" fontId="17" fillId="0" borderId="0" xfId="0" applyFont="1" applyFill="1" applyAlignment="1" applyProtection="1">
      <alignment vertical="center" shrinkToFit="1"/>
      <protection locked="0"/>
    </xf>
    <xf numFmtId="0" fontId="18" fillId="0" borderId="0" xfId="0" applyFont="1" applyFill="1" applyBorder="1" applyAlignment="1" applyProtection="1">
      <alignment horizontal="left" vertical="center" shrinkToFit="1"/>
      <protection locked="0"/>
    </xf>
    <xf numFmtId="0" fontId="17" fillId="0" borderId="0" xfId="0" applyFont="1" applyFill="1" applyBorder="1" applyAlignment="1" applyProtection="1">
      <alignment vertical="center"/>
      <protection locked="0"/>
    </xf>
    <xf numFmtId="0" fontId="18" fillId="0" borderId="0" xfId="0" applyFont="1" applyFill="1" applyAlignment="1" applyProtection="1">
      <alignment horizontal="left" vertical="center" shrinkToFit="1"/>
      <protection locked="0"/>
    </xf>
    <xf numFmtId="0" fontId="20" fillId="33" borderId="0" xfId="0" applyFont="1" applyFill="1" applyAlignment="1" applyProtection="1">
      <alignment horizontal="left" vertical="center" shrinkToFit="1"/>
      <protection/>
    </xf>
    <xf numFmtId="0" fontId="17" fillId="33" borderId="0" xfId="0" applyFont="1" applyFill="1" applyAlignment="1" applyProtection="1">
      <alignment vertical="center" shrinkToFit="1"/>
      <protection/>
    </xf>
    <xf numFmtId="0" fontId="18" fillId="33" borderId="0" xfId="0" applyFont="1" applyFill="1" applyAlignment="1" applyProtection="1">
      <alignment vertical="center"/>
      <protection/>
    </xf>
    <xf numFmtId="0" fontId="20" fillId="33" borderId="0" xfId="0" applyFont="1" applyFill="1" applyAlignment="1" applyProtection="1">
      <alignment horizontal="right" vertical="center"/>
      <protection/>
    </xf>
    <xf numFmtId="179" fontId="18" fillId="0" borderId="0" xfId="0" applyNumberFormat="1" applyFont="1" applyFill="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21" fillId="0" borderId="0" xfId="0" applyFont="1" applyBorder="1" applyAlignment="1" applyProtection="1">
      <alignment/>
      <protection locked="0"/>
    </xf>
    <xf numFmtId="0" fontId="21" fillId="0" borderId="0" xfId="0" applyFont="1" applyAlignment="1" applyProtection="1">
      <alignment/>
      <protection locked="0"/>
    </xf>
    <xf numFmtId="179" fontId="18" fillId="33" borderId="0" xfId="0" applyNumberFormat="1" applyFont="1" applyFill="1" applyAlignment="1" applyProtection="1">
      <alignment horizontal="left" vertical="center"/>
      <protection/>
    </xf>
    <xf numFmtId="0" fontId="18" fillId="0" borderId="0" xfId="0" applyFont="1" applyFill="1" applyAlignment="1" applyProtection="1">
      <alignment horizontal="distributed" vertical="center" shrinkToFit="1"/>
      <protection locked="0"/>
    </xf>
    <xf numFmtId="0" fontId="17" fillId="0" borderId="0" xfId="0" applyFont="1" applyFill="1" applyAlignment="1" applyProtection="1">
      <alignment horizontal="distributed" vertical="center" shrinkToFit="1"/>
      <protection locked="0"/>
    </xf>
    <xf numFmtId="0" fontId="18" fillId="33" borderId="0" xfId="0" applyFont="1" applyFill="1" applyAlignment="1" applyProtection="1">
      <alignment horizontal="left" vertical="center" shrinkToFit="1"/>
      <protection/>
    </xf>
    <xf numFmtId="0" fontId="17" fillId="33" borderId="12" xfId="0" applyFont="1" applyFill="1" applyBorder="1" applyAlignment="1" applyProtection="1">
      <alignment horizontal="justify" vertical="top" wrapText="1"/>
      <protection/>
    </xf>
    <xf numFmtId="0" fontId="17" fillId="33" borderId="12" xfId="0" applyFont="1" applyFill="1" applyBorder="1" applyAlignment="1" applyProtection="1">
      <alignment vertical="top"/>
      <protection/>
    </xf>
    <xf numFmtId="0" fontId="18" fillId="33" borderId="0" xfId="0" applyFont="1" applyFill="1" applyBorder="1" applyAlignment="1" applyProtection="1">
      <alignment vertical="center" shrinkToFit="1"/>
      <protection/>
    </xf>
    <xf numFmtId="0" fontId="21" fillId="0" borderId="0" xfId="0" applyFont="1" applyFill="1" applyAlignment="1" applyProtection="1">
      <alignment vertical="center" shrinkToFit="1"/>
      <protection locked="0"/>
    </xf>
    <xf numFmtId="187" fontId="17" fillId="0" borderId="0" xfId="0" applyNumberFormat="1" applyFont="1" applyFill="1" applyAlignment="1" applyProtection="1">
      <alignment vertical="center" shrinkToFit="1"/>
      <protection locked="0"/>
    </xf>
    <xf numFmtId="187" fontId="21" fillId="0" borderId="0" xfId="0" applyNumberFormat="1" applyFont="1" applyFill="1" applyAlignment="1" applyProtection="1">
      <alignment vertical="center" shrinkToFit="1"/>
      <protection locked="0"/>
    </xf>
    <xf numFmtId="184" fontId="18" fillId="0" borderId="0" xfId="0" applyNumberFormat="1" applyFont="1" applyFill="1" applyBorder="1" applyAlignment="1" applyProtection="1">
      <alignment horizontal="center" vertical="center" shrinkToFit="1"/>
      <protection locked="0"/>
    </xf>
    <xf numFmtId="3" fontId="18" fillId="0" borderId="0"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protection locked="0"/>
    </xf>
    <xf numFmtId="0" fontId="18" fillId="0" borderId="0" xfId="0" applyNumberFormat="1" applyFont="1" applyFill="1" applyBorder="1" applyAlignment="1" applyProtection="1">
      <alignment horizontal="center" vertical="center" shrinkToFit="1"/>
      <protection locked="0"/>
    </xf>
    <xf numFmtId="0" fontId="21" fillId="0" borderId="0" xfId="0" applyNumberFormat="1" applyFont="1" applyFill="1" applyAlignment="1" applyProtection="1">
      <alignment vertical="center" shrinkToFit="1"/>
      <protection locked="0"/>
    </xf>
    <xf numFmtId="0" fontId="0" fillId="0" borderId="0" xfId="0" applyNumberFormat="1" applyFill="1" applyAlignment="1" applyProtection="1">
      <alignment vertical="center" shrinkToFit="1"/>
      <protection locked="0"/>
    </xf>
    <xf numFmtId="49" fontId="18" fillId="33" borderId="12" xfId="0" applyNumberFormat="1" applyFont="1" applyFill="1" applyBorder="1" applyAlignment="1" applyProtection="1">
      <alignment horizontal="center" vertical="center" shrinkToFit="1"/>
      <protection/>
    </xf>
    <xf numFmtId="49" fontId="21" fillId="33" borderId="0" xfId="0" applyNumberFormat="1" applyFont="1" applyFill="1" applyBorder="1" applyAlignment="1" applyProtection="1">
      <alignment horizontal="center"/>
      <protection/>
    </xf>
    <xf numFmtId="49" fontId="17" fillId="33" borderId="12" xfId="0" applyNumberFormat="1" applyFont="1" applyFill="1" applyBorder="1" applyAlignment="1" applyProtection="1">
      <alignment horizontal="justify" vertical="center" wrapText="1"/>
      <protection/>
    </xf>
    <xf numFmtId="49" fontId="17" fillId="33" borderId="11" xfId="0" applyNumberFormat="1" applyFont="1" applyFill="1" applyBorder="1" applyAlignment="1" applyProtection="1">
      <alignment horizontal="center" vertical="center"/>
      <protection/>
    </xf>
    <xf numFmtId="49" fontId="18" fillId="33" borderId="0" xfId="0" applyNumberFormat="1" applyFont="1" applyFill="1" applyBorder="1" applyAlignment="1" applyProtection="1">
      <alignment horizontal="center" vertical="center" shrinkToFit="1"/>
      <protection/>
    </xf>
    <xf numFmtId="49" fontId="18" fillId="0" borderId="0"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left" vertical="center" shrinkToFit="1"/>
      <protection/>
    </xf>
    <xf numFmtId="187" fontId="17" fillId="0" borderId="0" xfId="0" applyNumberFormat="1" applyFont="1" applyFill="1" applyAlignment="1" applyProtection="1">
      <alignment horizontal="center" vertical="center" shrinkToFit="1"/>
      <protection locked="0"/>
    </xf>
    <xf numFmtId="187" fontId="0" fillId="0" borderId="0" xfId="0" applyNumberFormat="1" applyAlignment="1" applyProtection="1">
      <alignment horizontal="center" vertical="center" shrinkToFit="1"/>
      <protection locked="0"/>
    </xf>
    <xf numFmtId="3" fontId="17" fillId="0" borderId="0" xfId="0" applyNumberFormat="1" applyFont="1" applyFill="1" applyAlignment="1" applyProtection="1">
      <alignment horizontal="center" vertical="center" shrinkToFit="1"/>
      <protection locked="0"/>
    </xf>
    <xf numFmtId="3" fontId="0" fillId="0" borderId="0" xfId="0" applyNumberFormat="1" applyAlignment="1" applyProtection="1">
      <alignment horizontal="center" vertical="center" shrinkToFit="1"/>
      <protection locked="0"/>
    </xf>
    <xf numFmtId="180" fontId="17" fillId="0" borderId="0" xfId="0" applyNumberFormat="1" applyFont="1" applyFill="1" applyAlignment="1" applyProtection="1">
      <alignment horizontal="center" vertical="center" shrinkToFit="1"/>
      <protection locked="0"/>
    </xf>
    <xf numFmtId="184" fontId="17" fillId="0" borderId="0" xfId="0" applyNumberFormat="1" applyFont="1" applyFill="1" applyAlignment="1" applyProtection="1">
      <alignment horizontal="center" vertical="center" shrinkToFit="1"/>
      <protection locked="0"/>
    </xf>
    <xf numFmtId="180" fontId="18" fillId="0" borderId="0" xfId="0" applyNumberFormat="1" applyFont="1" applyFill="1" applyBorder="1" applyAlignment="1" applyProtection="1">
      <alignment horizontal="center" vertical="center" shrinkToFit="1"/>
      <protection locked="0"/>
    </xf>
    <xf numFmtId="180" fontId="0" fillId="0" borderId="0" xfId="0" applyNumberFormat="1" applyFill="1" applyAlignment="1" applyProtection="1">
      <alignment horizontal="center" vertical="center" shrinkToFit="1"/>
      <protection locked="0"/>
    </xf>
    <xf numFmtId="195" fontId="18" fillId="0" borderId="0" xfId="0" applyNumberFormat="1" applyFont="1" applyFill="1" applyBorder="1" applyAlignment="1" applyProtection="1">
      <alignment horizontal="center" vertical="center" shrinkToFit="1"/>
      <protection locked="0"/>
    </xf>
    <xf numFmtId="195" fontId="0" fillId="0" borderId="0" xfId="0" applyNumberFormat="1" applyFill="1" applyAlignment="1" applyProtection="1">
      <alignment horizontal="center" vertical="center" shrinkToFit="1"/>
      <protection locked="0"/>
    </xf>
    <xf numFmtId="195" fontId="0" fillId="0" borderId="0" xfId="0" applyNumberFormat="1" applyAlignment="1" applyProtection="1">
      <alignment horizontal="center" vertical="center" shrinkToFit="1"/>
      <protection locked="0"/>
    </xf>
    <xf numFmtId="186" fontId="18" fillId="0" borderId="0" xfId="0" applyNumberFormat="1" applyFont="1" applyFill="1" applyBorder="1" applyAlignment="1" applyProtection="1">
      <alignment horizontal="center" vertical="center" shrinkToFit="1"/>
      <protection locked="0"/>
    </xf>
    <xf numFmtId="186" fontId="0" fillId="0" borderId="0" xfId="0" applyNumberFormat="1" applyFill="1" applyAlignment="1" applyProtection="1">
      <alignment horizontal="center" vertical="center" shrinkToFit="1"/>
      <protection locked="0"/>
    </xf>
    <xf numFmtId="186" fontId="0" fillId="0" borderId="0" xfId="0" applyNumberFormat="1" applyAlignment="1" applyProtection="1">
      <alignment horizontal="center" vertical="center" shrinkToFit="1"/>
      <protection locked="0"/>
    </xf>
    <xf numFmtId="0" fontId="0" fillId="33" borderId="0" xfId="0" applyFill="1" applyAlignment="1" applyProtection="1">
      <alignment vertical="center"/>
      <protection hidden="1"/>
    </xf>
    <xf numFmtId="0" fontId="0" fillId="33" borderId="0" xfId="0" applyFill="1" applyAlignment="1" applyProtection="1">
      <alignment horizontal="center" vertical="center"/>
      <protection hidden="1"/>
    </xf>
    <xf numFmtId="0" fontId="0" fillId="33" borderId="0" xfId="0" applyFill="1" applyAlignment="1" applyProtection="1">
      <alignment horizontal="left" vertical="center"/>
      <protection hidden="1"/>
    </xf>
    <xf numFmtId="0" fontId="0" fillId="33" borderId="0" xfId="0" applyFill="1" applyAlignment="1" applyProtection="1">
      <alignment horizontal="right" vertical="center"/>
      <protection hidden="1"/>
    </xf>
    <xf numFmtId="0" fontId="0" fillId="33" borderId="0" xfId="0" applyFill="1" applyAlignment="1">
      <alignment horizontal="center"/>
    </xf>
    <xf numFmtId="0" fontId="0" fillId="0" borderId="0" xfId="0" applyAlignment="1" applyProtection="1">
      <alignment horizontal="center" vertical="center"/>
      <protection hidden="1" locked="0"/>
    </xf>
    <xf numFmtId="0" fontId="0" fillId="33" borderId="0" xfId="0" applyNumberFormat="1" applyFill="1" applyAlignment="1" applyProtection="1">
      <alignment horizontal="center" vertical="center"/>
      <protection hidden="1"/>
    </xf>
    <xf numFmtId="0" fontId="0" fillId="33" borderId="0" xfId="0" applyNumberFormat="1" applyFill="1" applyAlignment="1" applyProtection="1">
      <alignment horizontal="left" vertical="center"/>
      <protection hidden="1"/>
    </xf>
    <xf numFmtId="49" fontId="0" fillId="33" borderId="0" xfId="0" applyNumberFormat="1" applyFill="1" applyAlignment="1" applyProtection="1">
      <alignment horizontal="center" vertical="center"/>
      <protection hidden="1"/>
    </xf>
    <xf numFmtId="49" fontId="0" fillId="33" borderId="0" xfId="0" applyNumberFormat="1" applyFill="1" applyAlignment="1" applyProtection="1">
      <alignment vertical="center"/>
      <protection hidden="1"/>
    </xf>
    <xf numFmtId="0" fontId="0" fillId="0" borderId="0" xfId="0" applyAlignment="1" applyProtection="1">
      <alignment horizontal="left" vertical="center"/>
      <protection hidden="1"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04-3》建築計画概要書（建築物）"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0</xdr:row>
      <xdr:rowOff>180975</xdr:rowOff>
    </xdr:from>
    <xdr:to>
      <xdr:col>31</xdr:col>
      <xdr:colOff>361950</xdr:colOff>
      <xdr:row>2</xdr:row>
      <xdr:rowOff>314325</xdr:rowOff>
    </xdr:to>
    <xdr:sp>
      <xdr:nvSpPr>
        <xdr:cNvPr id="1" name="AutoShape 3"/>
        <xdr:cNvSpPr>
          <a:spLocks/>
        </xdr:cNvSpPr>
      </xdr:nvSpPr>
      <xdr:spPr>
        <a:xfrm>
          <a:off x="6915150" y="180975"/>
          <a:ext cx="1924050" cy="552450"/>
        </a:xfrm>
        <a:prstGeom prst="wedgeRoundRectCallout">
          <a:avLst>
            <a:gd name="adj1" fmla="val -72773"/>
            <a:gd name="adj2" fmla="val 92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152400</xdr:colOff>
      <xdr:row>0</xdr:row>
      <xdr:rowOff>104775</xdr:rowOff>
    </xdr:from>
    <xdr:to>
      <xdr:col>33</xdr:col>
      <xdr:colOff>19050</xdr:colOff>
      <xdr:row>8</xdr:row>
      <xdr:rowOff>19050</xdr:rowOff>
    </xdr:to>
    <xdr:sp>
      <xdr:nvSpPr>
        <xdr:cNvPr id="1" name="AutoShape 1"/>
        <xdr:cNvSpPr>
          <a:spLocks/>
        </xdr:cNvSpPr>
      </xdr:nvSpPr>
      <xdr:spPr>
        <a:xfrm>
          <a:off x="7162800" y="104775"/>
          <a:ext cx="1924050" cy="156210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200025</xdr:colOff>
      <xdr:row>0</xdr:row>
      <xdr:rowOff>47625</xdr:rowOff>
    </xdr:from>
    <xdr:to>
      <xdr:col>33</xdr:col>
      <xdr:colOff>66675</xdr:colOff>
      <xdr:row>3</xdr:row>
      <xdr:rowOff>171450</xdr:rowOff>
    </xdr:to>
    <xdr:sp>
      <xdr:nvSpPr>
        <xdr:cNvPr id="1" name="AutoShape 1"/>
        <xdr:cNvSpPr>
          <a:spLocks/>
        </xdr:cNvSpPr>
      </xdr:nvSpPr>
      <xdr:spPr>
        <a:xfrm>
          <a:off x="7038975" y="47625"/>
          <a:ext cx="1924050" cy="114300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twoCellAnchor>
    <xdr:from>
      <xdr:col>7</xdr:col>
      <xdr:colOff>190500</xdr:colOff>
      <xdr:row>40</xdr:row>
      <xdr:rowOff>0</xdr:rowOff>
    </xdr:from>
    <xdr:to>
      <xdr:col>14</xdr:col>
      <xdr:colOff>66675</xdr:colOff>
      <xdr:row>40</xdr:row>
      <xdr:rowOff>0</xdr:rowOff>
    </xdr:to>
    <xdr:sp>
      <xdr:nvSpPr>
        <xdr:cNvPr id="2" name="AutoShape 2"/>
        <xdr:cNvSpPr>
          <a:spLocks/>
        </xdr:cNvSpPr>
      </xdr:nvSpPr>
      <xdr:spPr>
        <a:xfrm>
          <a:off x="1790700" y="9420225"/>
          <a:ext cx="1476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40</xdr:row>
      <xdr:rowOff>0</xdr:rowOff>
    </xdr:from>
    <xdr:to>
      <xdr:col>21</xdr:col>
      <xdr:colOff>95250</xdr:colOff>
      <xdr:row>40</xdr:row>
      <xdr:rowOff>0</xdr:rowOff>
    </xdr:to>
    <xdr:sp>
      <xdr:nvSpPr>
        <xdr:cNvPr id="3" name="AutoShape 3"/>
        <xdr:cNvSpPr>
          <a:spLocks/>
        </xdr:cNvSpPr>
      </xdr:nvSpPr>
      <xdr:spPr>
        <a:xfrm>
          <a:off x="3419475" y="9420225"/>
          <a:ext cx="1476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40</xdr:row>
      <xdr:rowOff>0</xdr:rowOff>
    </xdr:from>
    <xdr:to>
      <xdr:col>28</xdr:col>
      <xdr:colOff>85725</xdr:colOff>
      <xdr:row>40</xdr:row>
      <xdr:rowOff>0</xdr:rowOff>
    </xdr:to>
    <xdr:sp>
      <xdr:nvSpPr>
        <xdr:cNvPr id="4" name="AutoShape 4"/>
        <xdr:cNvSpPr>
          <a:spLocks/>
        </xdr:cNvSpPr>
      </xdr:nvSpPr>
      <xdr:spPr>
        <a:xfrm>
          <a:off x="5010150" y="9420225"/>
          <a:ext cx="1476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19</xdr:row>
      <xdr:rowOff>142875</xdr:rowOff>
    </xdr:from>
    <xdr:to>
      <xdr:col>33</xdr:col>
      <xdr:colOff>0</xdr:colOff>
      <xdr:row>26</xdr:row>
      <xdr:rowOff>57150</xdr:rowOff>
    </xdr:to>
    <xdr:sp>
      <xdr:nvSpPr>
        <xdr:cNvPr id="5" name="AutoShape 5"/>
        <xdr:cNvSpPr>
          <a:spLocks/>
        </xdr:cNvSpPr>
      </xdr:nvSpPr>
      <xdr:spPr>
        <a:xfrm>
          <a:off x="6972300" y="5019675"/>
          <a:ext cx="1924050" cy="1762125"/>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600075</xdr:colOff>
      <xdr:row>0</xdr:row>
      <xdr:rowOff>19050</xdr:rowOff>
    </xdr:from>
    <xdr:to>
      <xdr:col>32</xdr:col>
      <xdr:colOff>466725</xdr:colOff>
      <xdr:row>2</xdr:row>
      <xdr:rowOff>152400</xdr:rowOff>
    </xdr:to>
    <xdr:sp>
      <xdr:nvSpPr>
        <xdr:cNvPr id="1" name="AutoShape 58"/>
        <xdr:cNvSpPr>
          <a:spLocks/>
        </xdr:cNvSpPr>
      </xdr:nvSpPr>
      <xdr:spPr>
        <a:xfrm>
          <a:off x="7086600" y="19050"/>
          <a:ext cx="1924050" cy="59055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619125</xdr:colOff>
      <xdr:row>0</xdr:row>
      <xdr:rowOff>152400</xdr:rowOff>
    </xdr:from>
    <xdr:to>
      <xdr:col>31</xdr:col>
      <xdr:colOff>485775</xdr:colOff>
      <xdr:row>3</xdr:row>
      <xdr:rowOff>85725</xdr:rowOff>
    </xdr:to>
    <xdr:sp>
      <xdr:nvSpPr>
        <xdr:cNvPr id="1" name="AutoShape 20"/>
        <xdr:cNvSpPr>
          <a:spLocks/>
        </xdr:cNvSpPr>
      </xdr:nvSpPr>
      <xdr:spPr>
        <a:xfrm>
          <a:off x="7191375" y="152400"/>
          <a:ext cx="1924050" cy="55245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219075</xdr:colOff>
      <xdr:row>4</xdr:row>
      <xdr:rowOff>9525</xdr:rowOff>
    </xdr:from>
    <xdr:to>
      <xdr:col>32</xdr:col>
      <xdr:colOff>419100</xdr:colOff>
      <xdr:row>6</xdr:row>
      <xdr:rowOff>152400</xdr:rowOff>
    </xdr:to>
    <xdr:sp>
      <xdr:nvSpPr>
        <xdr:cNvPr id="1" name="AutoShape 15"/>
        <xdr:cNvSpPr>
          <a:spLocks/>
        </xdr:cNvSpPr>
      </xdr:nvSpPr>
      <xdr:spPr>
        <a:xfrm>
          <a:off x="7143750" y="847725"/>
          <a:ext cx="1924050" cy="561975"/>
        </a:xfrm>
        <a:prstGeom prst="wedgeRoundRectCallout">
          <a:avLst>
            <a:gd name="adj1" fmla="val -74754"/>
            <a:gd name="adj2" fmla="val -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0</xdr:row>
      <xdr:rowOff>123825</xdr:rowOff>
    </xdr:from>
    <xdr:to>
      <xdr:col>33</xdr:col>
      <xdr:colOff>38100</xdr:colOff>
      <xdr:row>3</xdr:row>
      <xdr:rowOff>38100</xdr:rowOff>
    </xdr:to>
    <xdr:sp>
      <xdr:nvSpPr>
        <xdr:cNvPr id="1" name="AutoShape 16"/>
        <xdr:cNvSpPr>
          <a:spLocks/>
        </xdr:cNvSpPr>
      </xdr:nvSpPr>
      <xdr:spPr>
        <a:xfrm>
          <a:off x="7086600" y="123825"/>
          <a:ext cx="1924050" cy="542925"/>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257175</xdr:colOff>
      <xdr:row>0</xdr:row>
      <xdr:rowOff>114300</xdr:rowOff>
    </xdr:from>
    <xdr:to>
      <xdr:col>32</xdr:col>
      <xdr:colOff>457200</xdr:colOff>
      <xdr:row>3</xdr:row>
      <xdr:rowOff>38100</xdr:rowOff>
    </xdr:to>
    <xdr:sp>
      <xdr:nvSpPr>
        <xdr:cNvPr id="1" name="AutoShape 1"/>
        <xdr:cNvSpPr>
          <a:spLocks/>
        </xdr:cNvSpPr>
      </xdr:nvSpPr>
      <xdr:spPr>
        <a:xfrm>
          <a:off x="7086600" y="114300"/>
          <a:ext cx="1924050" cy="55245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200025</xdr:colOff>
      <xdr:row>0</xdr:row>
      <xdr:rowOff>142875</xdr:rowOff>
    </xdr:from>
    <xdr:to>
      <xdr:col>33</xdr:col>
      <xdr:colOff>66675</xdr:colOff>
      <xdr:row>3</xdr:row>
      <xdr:rowOff>66675</xdr:rowOff>
    </xdr:to>
    <xdr:sp>
      <xdr:nvSpPr>
        <xdr:cNvPr id="1" name="AutoShape 1"/>
        <xdr:cNvSpPr>
          <a:spLocks/>
        </xdr:cNvSpPr>
      </xdr:nvSpPr>
      <xdr:spPr>
        <a:xfrm>
          <a:off x="7115175" y="142875"/>
          <a:ext cx="1924050" cy="552450"/>
        </a:xfrm>
        <a:prstGeom prst="wedgeRoundRectCallout">
          <a:avLst>
            <a:gd name="adj1" fmla="val -77722"/>
            <a:gd name="adj2" fmla="val -201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28575</xdr:colOff>
      <xdr:row>0</xdr:row>
      <xdr:rowOff>95250</xdr:rowOff>
    </xdr:from>
    <xdr:to>
      <xdr:col>31</xdr:col>
      <xdr:colOff>581025</xdr:colOff>
      <xdr:row>2</xdr:row>
      <xdr:rowOff>180975</xdr:rowOff>
    </xdr:to>
    <xdr:sp>
      <xdr:nvSpPr>
        <xdr:cNvPr id="1" name="AutoShape 1"/>
        <xdr:cNvSpPr>
          <a:spLocks/>
        </xdr:cNvSpPr>
      </xdr:nvSpPr>
      <xdr:spPr>
        <a:xfrm>
          <a:off x="7115175" y="95250"/>
          <a:ext cx="1924050" cy="542925"/>
        </a:xfrm>
        <a:prstGeom prst="wedgeRoundRectCallout">
          <a:avLst>
            <a:gd name="adj1" fmla="val -81685"/>
            <a:gd name="adj2" fmla="val -7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0</xdr:row>
      <xdr:rowOff>104775</xdr:rowOff>
    </xdr:from>
    <xdr:to>
      <xdr:col>31</xdr:col>
      <xdr:colOff>619125</xdr:colOff>
      <xdr:row>4</xdr:row>
      <xdr:rowOff>38100</xdr:rowOff>
    </xdr:to>
    <xdr:sp>
      <xdr:nvSpPr>
        <xdr:cNvPr id="1" name="AutoShape 26"/>
        <xdr:cNvSpPr>
          <a:spLocks/>
        </xdr:cNvSpPr>
      </xdr:nvSpPr>
      <xdr:spPr>
        <a:xfrm>
          <a:off x="7000875" y="104775"/>
          <a:ext cx="1924050" cy="561975"/>
        </a:xfrm>
        <a:prstGeom prst="wedgeRoundRectCallout">
          <a:avLst>
            <a:gd name="adj1" fmla="val -81685"/>
            <a:gd name="adj2" fmla="val -78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白いセルのみ入力を行ってください。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yoshida@seinouhyouka.co.jp"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1"/>
  <sheetViews>
    <sheetView zoomScalePageLayoutView="0" workbookViewId="0" topLeftCell="A1">
      <selection activeCell="D2" sqref="D2"/>
    </sheetView>
  </sheetViews>
  <sheetFormatPr defaultColWidth="9.00390625" defaultRowHeight="13.5"/>
  <cols>
    <col min="1" max="1" width="3.75390625" style="11" bestFit="1" customWidth="1"/>
    <col min="2" max="2" width="9.375" style="19" bestFit="1" customWidth="1"/>
    <col min="3" max="3" width="21.125" style="11" customWidth="1"/>
    <col min="4" max="4" width="48.125" style="20" bestFit="1" customWidth="1"/>
    <col min="5" max="5" width="8.00390625" style="11" bestFit="1" customWidth="1"/>
    <col min="6" max="6" width="8.375" style="11" bestFit="1" customWidth="1"/>
    <col min="7" max="7" width="9.25390625" style="11" bestFit="1" customWidth="1"/>
    <col min="8" max="8" width="21.125" style="11" customWidth="1"/>
    <col min="9" max="16384" width="9.00390625" style="11" customWidth="1"/>
  </cols>
  <sheetData>
    <row r="1" spans="1:8" ht="21" customHeight="1">
      <c r="A1" s="8" t="s">
        <v>133</v>
      </c>
      <c r="B1" s="9" t="s">
        <v>134</v>
      </c>
      <c r="C1" s="8" t="s">
        <v>135</v>
      </c>
      <c r="D1" s="10" t="s">
        <v>136</v>
      </c>
      <c r="E1" s="8" t="s">
        <v>137</v>
      </c>
      <c r="F1" s="8" t="s">
        <v>138</v>
      </c>
      <c r="G1" s="8" t="s">
        <v>139</v>
      </c>
      <c r="H1" s="8" t="s">
        <v>140</v>
      </c>
    </row>
    <row r="2" spans="1:8" ht="15" customHeight="1">
      <c r="A2" s="12">
        <v>1</v>
      </c>
      <c r="B2" s="13" t="s">
        <v>141</v>
      </c>
      <c r="C2" s="12" t="s">
        <v>143</v>
      </c>
      <c r="D2" s="14" t="s">
        <v>144</v>
      </c>
      <c r="E2" s="12"/>
      <c r="F2" s="12" t="s">
        <v>142</v>
      </c>
      <c r="G2" s="15">
        <v>37273</v>
      </c>
      <c r="H2" s="12"/>
    </row>
    <row r="3" spans="1:8" ht="15" customHeight="1">
      <c r="A3" s="12">
        <v>2</v>
      </c>
      <c r="B3" s="13" t="s">
        <v>145</v>
      </c>
      <c r="C3" s="12" t="s">
        <v>146</v>
      </c>
      <c r="D3" s="14" t="s">
        <v>147</v>
      </c>
      <c r="E3" s="12"/>
      <c r="F3" s="12" t="s">
        <v>142</v>
      </c>
      <c r="G3" s="15">
        <v>37273</v>
      </c>
      <c r="H3" s="12"/>
    </row>
    <row r="4" spans="1:8" ht="15" customHeight="1">
      <c r="A4" s="12">
        <v>3</v>
      </c>
      <c r="B4" s="13" t="s">
        <v>148</v>
      </c>
      <c r="C4" s="12" t="s">
        <v>149</v>
      </c>
      <c r="D4" s="14" t="s">
        <v>150</v>
      </c>
      <c r="E4" s="12"/>
      <c r="F4" s="12" t="s">
        <v>142</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6"/>
      <c r="C7" s="17"/>
      <c r="D7" s="18"/>
      <c r="E7" s="17"/>
      <c r="F7" s="17"/>
      <c r="G7" s="17"/>
      <c r="H7" s="17"/>
    </row>
    <row r="8" spans="1:8" ht="15" customHeight="1">
      <c r="A8" s="12">
        <v>7</v>
      </c>
      <c r="B8" s="16"/>
      <c r="C8" s="17"/>
      <c r="D8" s="18"/>
      <c r="E8" s="17"/>
      <c r="F8" s="17"/>
      <c r="G8" s="17"/>
      <c r="H8" s="17"/>
    </row>
    <row r="9" spans="1:8" ht="15" customHeight="1">
      <c r="A9" s="12">
        <v>8</v>
      </c>
      <c r="B9" s="16"/>
      <c r="C9" s="17"/>
      <c r="D9" s="18"/>
      <c r="E9" s="17"/>
      <c r="F9" s="17"/>
      <c r="G9" s="17"/>
      <c r="H9" s="17"/>
    </row>
    <row r="10" spans="1:8" ht="15" customHeight="1">
      <c r="A10" s="12">
        <v>9</v>
      </c>
      <c r="B10" s="16"/>
      <c r="C10" s="17"/>
      <c r="D10" s="18"/>
      <c r="E10" s="17"/>
      <c r="F10" s="17"/>
      <c r="G10" s="17"/>
      <c r="H10" s="17"/>
    </row>
    <row r="11" spans="1:8" ht="15" customHeight="1">
      <c r="A11" s="12">
        <v>10</v>
      </c>
      <c r="B11" s="16"/>
      <c r="C11" s="17"/>
      <c r="D11" s="18"/>
      <c r="E11" s="17"/>
      <c r="F11" s="17"/>
      <c r="G11" s="17"/>
      <c r="H11" s="17"/>
    </row>
    <row r="12" spans="1:8" ht="15" customHeight="1">
      <c r="A12" s="12">
        <v>11</v>
      </c>
      <c r="B12" s="16"/>
      <c r="C12" s="17"/>
      <c r="D12" s="18"/>
      <c r="E12" s="17"/>
      <c r="F12" s="17"/>
      <c r="G12" s="17"/>
      <c r="H12" s="17"/>
    </row>
    <row r="13" spans="1:8" ht="15" customHeight="1">
      <c r="A13" s="12">
        <v>12</v>
      </c>
      <c r="B13" s="16"/>
      <c r="C13" s="17"/>
      <c r="D13" s="18"/>
      <c r="E13" s="17"/>
      <c r="F13" s="17"/>
      <c r="G13" s="17"/>
      <c r="H13" s="17"/>
    </row>
    <row r="14" spans="1:8" ht="15" customHeight="1">
      <c r="A14" s="12">
        <v>13</v>
      </c>
      <c r="B14" s="16"/>
      <c r="C14" s="17"/>
      <c r="D14" s="18"/>
      <c r="E14" s="17"/>
      <c r="F14" s="17"/>
      <c r="G14" s="17"/>
      <c r="H14" s="17"/>
    </row>
    <row r="15" spans="1:8" ht="15" customHeight="1">
      <c r="A15" s="12">
        <v>14</v>
      </c>
      <c r="B15" s="16"/>
      <c r="C15" s="17"/>
      <c r="D15" s="18"/>
      <c r="E15" s="17"/>
      <c r="F15" s="17"/>
      <c r="G15" s="17"/>
      <c r="H15" s="17"/>
    </row>
    <row r="16" spans="1:8" ht="15" customHeight="1">
      <c r="A16" s="12">
        <v>15</v>
      </c>
      <c r="B16" s="16"/>
      <c r="C16" s="17"/>
      <c r="D16" s="18"/>
      <c r="E16" s="17"/>
      <c r="F16" s="17"/>
      <c r="G16" s="17"/>
      <c r="H16" s="17"/>
    </row>
    <row r="17" spans="1:8" ht="15" customHeight="1">
      <c r="A17" s="12">
        <v>16</v>
      </c>
      <c r="B17" s="16"/>
      <c r="C17" s="17"/>
      <c r="D17" s="18"/>
      <c r="E17" s="17"/>
      <c r="F17" s="17"/>
      <c r="G17" s="17"/>
      <c r="H17" s="17"/>
    </row>
    <row r="18" spans="1:8" ht="15" customHeight="1">
      <c r="A18" s="12">
        <v>17</v>
      </c>
      <c r="B18" s="16"/>
      <c r="C18" s="17"/>
      <c r="D18" s="18"/>
      <c r="E18" s="17"/>
      <c r="F18" s="17"/>
      <c r="G18" s="17"/>
      <c r="H18" s="17"/>
    </row>
    <row r="19" spans="1:8" ht="15" customHeight="1">
      <c r="A19" s="12">
        <v>18</v>
      </c>
      <c r="B19" s="16"/>
      <c r="C19" s="17"/>
      <c r="D19" s="18"/>
      <c r="E19" s="17"/>
      <c r="F19" s="17"/>
      <c r="G19" s="17"/>
      <c r="H19" s="17"/>
    </row>
    <row r="20" spans="1:8" ht="15" customHeight="1">
      <c r="A20" s="12">
        <v>19</v>
      </c>
      <c r="B20" s="16"/>
      <c r="C20" s="17"/>
      <c r="D20" s="18"/>
      <c r="E20" s="17"/>
      <c r="F20" s="17"/>
      <c r="G20" s="17"/>
      <c r="H20" s="17"/>
    </row>
    <row r="21" spans="1:8" ht="15" customHeight="1">
      <c r="A21" s="12">
        <v>20</v>
      </c>
      <c r="B21" s="16"/>
      <c r="C21" s="17"/>
      <c r="D21" s="18"/>
      <c r="E21" s="17"/>
      <c r="F21" s="17"/>
      <c r="G21" s="17"/>
      <c r="H21" s="17"/>
    </row>
  </sheetData>
  <sheetProtection/>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D52"/>
  <sheetViews>
    <sheetView view="pageBreakPreview" zoomScaleSheetLayoutView="100" zoomScalePageLayoutView="0" workbookViewId="0" topLeftCell="A13">
      <selection activeCell="K28" sqref="K28:AB28"/>
    </sheetView>
  </sheetViews>
  <sheetFormatPr defaultColWidth="9.00390625" defaultRowHeight="19.5" customHeight="1"/>
  <cols>
    <col min="1" max="26" width="3.00390625" style="21" customWidth="1"/>
    <col min="27" max="27" width="4.625" style="21" customWidth="1"/>
    <col min="28" max="28" width="3.625" style="21" customWidth="1"/>
    <col min="29" max="16384" width="9.00390625" style="21" customWidth="1"/>
  </cols>
  <sheetData>
    <row r="1" spans="1:28" ht="16.5" customHeight="1">
      <c r="A1" s="402" t="s">
        <v>336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row>
    <row r="2" spans="1:28" ht="16.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row>
    <row r="3" spans="1:28" ht="16.5" customHeight="1">
      <c r="A3" s="100" t="s">
        <v>11</v>
      </c>
      <c r="B3" s="100"/>
      <c r="C3" s="99"/>
      <c r="D3" s="99"/>
      <c r="E3" s="99"/>
      <c r="F3" s="99"/>
      <c r="G3" s="99"/>
      <c r="H3" s="99"/>
      <c r="I3" s="99"/>
      <c r="J3" s="99"/>
      <c r="K3" s="99"/>
      <c r="L3" s="99"/>
      <c r="M3" s="99"/>
      <c r="N3" s="99"/>
      <c r="O3" s="99"/>
      <c r="P3" s="99"/>
      <c r="Q3" s="99"/>
      <c r="R3" s="99"/>
      <c r="S3" s="99"/>
      <c r="T3" s="99"/>
      <c r="U3" s="99"/>
      <c r="V3" s="99"/>
      <c r="W3" s="99"/>
      <c r="X3" s="99"/>
      <c r="Y3" s="99"/>
      <c r="Z3" s="99"/>
      <c r="AA3" s="99"/>
      <c r="AB3" s="99"/>
    </row>
    <row r="4" spans="1:5" ht="15.75" customHeight="1">
      <c r="A4" s="100"/>
      <c r="B4" s="100"/>
      <c r="C4" s="36"/>
      <c r="D4" s="36"/>
      <c r="E4" s="36"/>
    </row>
    <row r="5" spans="1:28" s="24" customFormat="1" ht="16.5" customHeight="1">
      <c r="A5" s="101" t="s">
        <v>12</v>
      </c>
      <c r="B5" s="101"/>
      <c r="C5" s="101"/>
      <c r="D5" s="101"/>
      <c r="E5" s="101"/>
      <c r="F5" s="230"/>
      <c r="G5" s="511">
        <f>IF('第三面-1'!$G$4="","",'第三面-1'!$G$4)</f>
      </c>
      <c r="H5" s="511"/>
      <c r="I5" s="511"/>
      <c r="J5" s="511"/>
      <c r="K5" s="511"/>
      <c r="L5" s="511"/>
      <c r="M5" s="511"/>
      <c r="N5" s="511"/>
      <c r="O5" s="511"/>
      <c r="P5" s="511"/>
      <c r="Q5" s="511"/>
      <c r="R5" s="511"/>
      <c r="S5" s="511"/>
      <c r="T5" s="511"/>
      <c r="U5" s="511"/>
      <c r="V5" s="511"/>
      <c r="W5" s="511"/>
      <c r="X5" s="511"/>
      <c r="Y5" s="511"/>
      <c r="Z5" s="511"/>
      <c r="AA5" s="511"/>
      <c r="AB5" s="511"/>
    </row>
    <row r="6" spans="1:28" s="24" customFormat="1" ht="16.5" customHeight="1">
      <c r="A6" s="25" t="s">
        <v>13</v>
      </c>
      <c r="B6" s="25"/>
      <c r="C6" s="25"/>
      <c r="D6" s="25"/>
      <c r="E6" s="25"/>
      <c r="F6" s="25"/>
      <c r="G6" s="511">
        <f>IF('第三面-1'!$G$5="","",'第三面-1'!$G$5)</f>
      </c>
      <c r="H6" s="511"/>
      <c r="I6" s="511"/>
      <c r="J6" s="511"/>
      <c r="K6" s="511"/>
      <c r="L6" s="511"/>
      <c r="M6" s="511"/>
      <c r="N6" s="511"/>
      <c r="O6" s="511"/>
      <c r="P6" s="511"/>
      <c r="Q6" s="511"/>
      <c r="R6" s="511"/>
      <c r="S6" s="511"/>
      <c r="T6" s="511"/>
      <c r="U6" s="511"/>
      <c r="V6" s="511"/>
      <c r="W6" s="511"/>
      <c r="X6" s="511"/>
      <c r="Y6" s="511"/>
      <c r="Z6" s="511"/>
      <c r="AA6" s="511"/>
      <c r="AB6" s="511"/>
    </row>
    <row r="7" spans="1:28" s="24" customFormat="1" ht="16.5" customHeight="1">
      <c r="A7" s="25" t="s">
        <v>14</v>
      </c>
      <c r="B7" s="25"/>
      <c r="C7" s="25"/>
      <c r="D7" s="25"/>
      <c r="E7" s="25"/>
      <c r="F7" s="25"/>
      <c r="G7" s="28"/>
      <c r="H7" s="28"/>
      <c r="I7" s="28"/>
      <c r="J7" s="28"/>
      <c r="K7" s="28"/>
      <c r="L7" s="28"/>
      <c r="M7" s="28"/>
      <c r="N7" s="28"/>
      <c r="O7" s="28"/>
      <c r="P7" s="28"/>
      <c r="Q7" s="28"/>
      <c r="R7" s="28"/>
      <c r="S7" s="28"/>
      <c r="T7" s="28"/>
      <c r="U7" s="28"/>
      <c r="V7" s="28"/>
      <c r="W7" s="28"/>
      <c r="X7" s="28"/>
      <c r="Y7" s="28"/>
      <c r="Z7" s="28"/>
      <c r="AA7" s="28"/>
      <c r="AB7" s="28"/>
    </row>
    <row r="8" spans="1:28" s="24" customFormat="1" ht="16.5" customHeight="1">
      <c r="A8" s="102"/>
      <c r="B8" s="102"/>
      <c r="C8" s="102"/>
      <c r="D8" s="102"/>
      <c r="E8" s="87" t="str">
        <f>IF('第三面-1'!E7="","",'第三面-1'!E7)</f>
        <v>□</v>
      </c>
      <c r="F8" s="102" t="s">
        <v>295</v>
      </c>
      <c r="G8" s="102"/>
      <c r="H8" s="102"/>
      <c r="I8" s="102"/>
      <c r="J8" s="104" t="s">
        <v>296</v>
      </c>
      <c r="K8" s="87" t="str">
        <f>IF('第三面-1'!K7="","",'第三面-1'!K7)</f>
        <v>□</v>
      </c>
      <c r="L8" s="102" t="s">
        <v>15</v>
      </c>
      <c r="M8" s="102"/>
      <c r="N8" s="102"/>
      <c r="O8" s="87" t="str">
        <f>IF('第三面-1'!O7="","",'第三面-1'!O7)</f>
        <v>□</v>
      </c>
      <c r="P8" s="102" t="s">
        <v>16</v>
      </c>
      <c r="Q8" s="102"/>
      <c r="R8" s="102"/>
      <c r="S8" s="102"/>
      <c r="T8" s="87" t="str">
        <f>IF('第三面-1'!T7="","",'第三面-1'!T7)</f>
        <v>□</v>
      </c>
      <c r="U8" s="102" t="s">
        <v>151</v>
      </c>
      <c r="V8" s="102"/>
      <c r="W8" s="102"/>
      <c r="X8" s="102"/>
      <c r="Y8" s="102" t="s">
        <v>297</v>
      </c>
      <c r="Z8" s="28"/>
      <c r="AA8" s="28"/>
      <c r="AB8" s="28"/>
    </row>
    <row r="9" spans="1:28" s="24" customFormat="1" ht="16.5" customHeight="1">
      <c r="A9" s="102"/>
      <c r="B9" s="102"/>
      <c r="C9" s="102"/>
      <c r="D9" s="102"/>
      <c r="E9" s="87" t="str">
        <f>IF('第三面-1'!E8="","",'第三面-1'!E8)</f>
        <v>□</v>
      </c>
      <c r="F9" s="512" t="s">
        <v>298</v>
      </c>
      <c r="G9" s="512"/>
      <c r="H9" s="512"/>
      <c r="I9" s="512"/>
      <c r="J9" s="512"/>
      <c r="K9" s="102"/>
      <c r="L9" s="87" t="str">
        <f>IF('第三面-1'!L8="","",'第三面-1'!L8)</f>
        <v>□</v>
      </c>
      <c r="M9" s="28" t="s">
        <v>17</v>
      </c>
      <c r="N9" s="28"/>
      <c r="O9" s="28"/>
      <c r="P9" s="28"/>
      <c r="Q9" s="28"/>
      <c r="R9" s="28"/>
      <c r="S9" s="28"/>
      <c r="T9" s="28"/>
      <c r="U9" s="28"/>
      <c r="V9" s="28"/>
      <c r="W9" s="28"/>
      <c r="X9" s="102"/>
      <c r="Y9" s="102"/>
      <c r="Z9" s="102"/>
      <c r="AA9" s="102"/>
      <c r="AB9" s="102"/>
    </row>
    <row r="10" spans="1:28" s="24" customFormat="1" ht="16.5" customHeight="1">
      <c r="A10" s="107" t="s">
        <v>299</v>
      </c>
      <c r="B10" s="107"/>
      <c r="C10" s="107"/>
      <c r="D10" s="107"/>
      <c r="E10" s="107"/>
      <c r="F10" s="107"/>
      <c r="G10" s="107"/>
      <c r="H10" s="147" t="str">
        <f>IF('第三面-1'!H9="","",'第三面-1'!H9)</f>
        <v>□</v>
      </c>
      <c r="I10" s="107" t="s">
        <v>18</v>
      </c>
      <c r="J10" s="107"/>
      <c r="K10" s="107"/>
      <c r="L10" s="107"/>
      <c r="M10" s="147" t="str">
        <f>IF('第三面-1'!M9="","",'第三面-1'!M9)</f>
        <v>□</v>
      </c>
      <c r="N10" s="107" t="s">
        <v>19</v>
      </c>
      <c r="O10" s="107"/>
      <c r="P10" s="107"/>
      <c r="Q10" s="107"/>
      <c r="R10" s="147" t="str">
        <f>IF('第三面-1'!R9="","",'第三面-1'!R9)</f>
        <v>□</v>
      </c>
      <c r="S10" s="107" t="s">
        <v>20</v>
      </c>
      <c r="T10" s="107"/>
      <c r="U10" s="124" t="s">
        <v>300</v>
      </c>
      <c r="V10" s="147" t="str">
        <f>IF('第三面-1'!V9="","",'第三面-1'!V9)</f>
        <v>□</v>
      </c>
      <c r="W10" s="107" t="s">
        <v>255</v>
      </c>
      <c r="X10" s="107"/>
      <c r="Y10" s="107"/>
      <c r="Z10" s="107"/>
      <c r="AA10" s="107"/>
      <c r="AB10" s="107"/>
    </row>
    <row r="11" spans="1:28" s="24" customFormat="1" ht="16.5" customHeight="1">
      <c r="A11" s="107" t="s">
        <v>256</v>
      </c>
      <c r="B11" s="107"/>
      <c r="C11" s="107"/>
      <c r="D11" s="107"/>
      <c r="E11" s="107"/>
      <c r="F11" s="107"/>
      <c r="G11" s="107"/>
      <c r="H11" s="107"/>
      <c r="I11" s="107"/>
      <c r="J11" s="107"/>
      <c r="K11" s="107"/>
      <c r="L11" s="505">
        <f>IF('第三面-1'!$L$10="","",'第三面-1'!$L$10)</f>
      </c>
      <c r="M11" s="505"/>
      <c r="N11" s="505"/>
      <c r="O11" s="505"/>
      <c r="P11" s="505"/>
      <c r="Q11" s="505"/>
      <c r="R11" s="505"/>
      <c r="S11" s="505"/>
      <c r="T11" s="505"/>
      <c r="U11" s="505"/>
      <c r="V11" s="505"/>
      <c r="W11" s="505"/>
      <c r="X11" s="505"/>
      <c r="Y11" s="505"/>
      <c r="Z11" s="505"/>
      <c r="AA11" s="505"/>
      <c r="AB11" s="505"/>
    </row>
    <row r="12" spans="1:28" s="24" customFormat="1" ht="16.5" customHeight="1">
      <c r="A12" s="28" t="s">
        <v>301</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row>
    <row r="13" spans="2:28" s="24" customFormat="1" ht="16.5" customHeight="1">
      <c r="B13" s="102" t="s">
        <v>302</v>
      </c>
      <c r="C13" s="102"/>
      <c r="D13" s="102"/>
      <c r="E13" s="102"/>
      <c r="F13" s="102"/>
      <c r="G13" s="89"/>
      <c r="H13" s="89"/>
      <c r="I13" s="89"/>
      <c r="J13" s="89"/>
      <c r="K13" s="89"/>
      <c r="L13" s="506">
        <f>IF('第三面-1'!L12="","",'第三面-1'!L12)</f>
      </c>
      <c r="M13" s="506"/>
      <c r="N13" s="506"/>
      <c r="O13" s="89" t="s">
        <v>303</v>
      </c>
      <c r="P13" s="507">
        <f>IF('第三面-1'!P12="","",'第三面-1'!P12)</f>
      </c>
      <c r="Q13" s="508"/>
      <c r="R13" s="508"/>
      <c r="S13" s="508"/>
      <c r="T13" s="508"/>
      <c r="U13" s="89"/>
      <c r="V13" s="89"/>
      <c r="W13" s="89"/>
      <c r="X13" s="89"/>
      <c r="Y13" s="89"/>
      <c r="Z13" s="89"/>
      <c r="AA13" s="89"/>
      <c r="AB13" s="89"/>
    </row>
    <row r="14" spans="2:28" s="24" customFormat="1" ht="16.5" customHeight="1">
      <c r="B14" s="28" t="s">
        <v>304</v>
      </c>
      <c r="C14" s="28"/>
      <c r="D14" s="28"/>
      <c r="E14" s="28"/>
      <c r="F14" s="102"/>
      <c r="G14" s="89"/>
      <c r="H14" s="89"/>
      <c r="I14" s="89"/>
      <c r="J14" s="89"/>
      <c r="K14" s="89"/>
      <c r="L14" s="506">
        <f>IF('第三面-1'!L13="","",'第三面-1'!L13)</f>
      </c>
      <c r="M14" s="506"/>
      <c r="N14" s="506"/>
      <c r="O14" s="89" t="s">
        <v>303</v>
      </c>
      <c r="P14" s="89"/>
      <c r="Q14" s="89"/>
      <c r="R14" s="89"/>
      <c r="S14" s="89"/>
      <c r="T14" s="89"/>
      <c r="U14" s="109"/>
      <c r="V14" s="109"/>
      <c r="W14" s="109"/>
      <c r="X14" s="109"/>
      <c r="Y14" s="109"/>
      <c r="Z14" s="109"/>
      <c r="AA14" s="109"/>
      <c r="AB14" s="109"/>
    </row>
    <row r="15" spans="1:28" s="24" customFormat="1" ht="16.5" customHeight="1">
      <c r="A15" s="25" t="s">
        <v>21</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2:28" s="24" customFormat="1" ht="16.5" customHeight="1">
      <c r="B16" s="102" t="s">
        <v>305</v>
      </c>
      <c r="C16" s="102"/>
      <c r="D16" s="102"/>
      <c r="E16" s="102"/>
      <c r="F16" s="102"/>
      <c r="G16" s="102" t="s">
        <v>306</v>
      </c>
      <c r="H16" s="104" t="s">
        <v>307</v>
      </c>
      <c r="I16" s="395">
        <f>IF('第三面-1'!I15="","",'第三面-1'!I15)</f>
      </c>
      <c r="J16" s="395"/>
      <c r="K16" s="395"/>
      <c r="L16" s="395"/>
      <c r="M16" s="125" t="s">
        <v>308</v>
      </c>
      <c r="N16" s="395">
        <f>IF('第三面-1'!N15="","",'第三面-1'!N15)</f>
      </c>
      <c r="O16" s="395"/>
      <c r="P16" s="395"/>
      <c r="Q16" s="395"/>
      <c r="R16" s="125" t="s">
        <v>308</v>
      </c>
      <c r="S16" s="395">
        <f>IF('第三面-1'!S15="","",'第三面-1'!S15)</f>
      </c>
      <c r="T16" s="395"/>
      <c r="U16" s="395"/>
      <c r="V16" s="395"/>
      <c r="W16" s="125" t="s">
        <v>308</v>
      </c>
      <c r="X16" s="395">
        <f>IF('第三面-1'!X15="","",'第三面-1'!X15)</f>
      </c>
      <c r="Y16" s="395"/>
      <c r="Z16" s="395"/>
      <c r="AA16" s="395"/>
      <c r="AB16" s="102" t="s">
        <v>309</v>
      </c>
    </row>
    <row r="17" spans="2:28" s="24" customFormat="1" ht="16.5" customHeight="1">
      <c r="B17" s="102"/>
      <c r="C17" s="102"/>
      <c r="D17" s="102"/>
      <c r="E17" s="102"/>
      <c r="F17" s="102"/>
      <c r="G17" s="102" t="s">
        <v>310</v>
      </c>
      <c r="H17" s="104" t="s">
        <v>307</v>
      </c>
      <c r="I17" s="395">
        <f>IF('第三面-1'!I16="","",'第三面-1'!I16)</f>
      </c>
      <c r="J17" s="395"/>
      <c r="K17" s="395"/>
      <c r="L17" s="395"/>
      <c r="M17" s="125" t="s">
        <v>308</v>
      </c>
      <c r="N17" s="395">
        <f>IF('第三面-1'!N16="","",'第三面-1'!N16)</f>
      </c>
      <c r="O17" s="395"/>
      <c r="P17" s="395"/>
      <c r="Q17" s="395"/>
      <c r="R17" s="125" t="s">
        <v>308</v>
      </c>
      <c r="S17" s="395">
        <f>IF('第三面-1'!S16="","",'第三面-1'!S16)</f>
      </c>
      <c r="T17" s="395"/>
      <c r="U17" s="395"/>
      <c r="V17" s="395"/>
      <c r="W17" s="125" t="s">
        <v>308</v>
      </c>
      <c r="X17" s="395">
        <f>IF('第三面-1'!X16="","",'第三面-1'!X16)</f>
      </c>
      <c r="Y17" s="395"/>
      <c r="Z17" s="395"/>
      <c r="AA17" s="395"/>
      <c r="AB17" s="102" t="s">
        <v>309</v>
      </c>
    </row>
    <row r="18" spans="2:28" s="24" customFormat="1" ht="16.5" customHeight="1">
      <c r="B18" s="102" t="s">
        <v>311</v>
      </c>
      <c r="C18" s="102"/>
      <c r="D18" s="102"/>
      <c r="E18" s="102"/>
      <c r="F18" s="102"/>
      <c r="G18" s="102"/>
      <c r="H18" s="104" t="s">
        <v>307</v>
      </c>
      <c r="I18" s="397">
        <f>IF('第三面-1'!I17="","",'第三面-1'!I17)</f>
      </c>
      <c r="J18" s="397"/>
      <c r="K18" s="397"/>
      <c r="L18" s="397"/>
      <c r="M18" s="27" t="s">
        <v>308</v>
      </c>
      <c r="N18" s="397">
        <f>IF('第三面-1'!N17="","",'第三面-1'!N17)</f>
      </c>
      <c r="O18" s="397"/>
      <c r="P18" s="397"/>
      <c r="Q18" s="397"/>
      <c r="R18" s="27" t="s">
        <v>308</v>
      </c>
      <c r="S18" s="397">
        <f>IF('第三面-1'!S17="","",'第三面-1'!S17)</f>
      </c>
      <c r="T18" s="397"/>
      <c r="U18" s="397"/>
      <c r="V18" s="397"/>
      <c r="W18" s="27" t="s">
        <v>308</v>
      </c>
      <c r="X18" s="397">
        <f>IF('第三面-1'!X17="","",'第三面-1'!X17)</f>
      </c>
      <c r="Y18" s="397"/>
      <c r="Z18" s="397"/>
      <c r="AA18" s="397"/>
      <c r="AB18" s="102" t="s">
        <v>312</v>
      </c>
    </row>
    <row r="19" spans="2:28" s="24" customFormat="1" ht="16.5" customHeight="1">
      <c r="B19" s="102" t="s">
        <v>152</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row>
    <row r="20" spans="2:28" s="24" customFormat="1" ht="16.5" customHeight="1">
      <c r="B20" s="102"/>
      <c r="C20" s="102"/>
      <c r="D20" s="102"/>
      <c r="E20" s="102"/>
      <c r="F20" s="102"/>
      <c r="G20" s="102"/>
      <c r="H20" s="104" t="s">
        <v>104</v>
      </c>
      <c r="I20" s="395">
        <f>IF('第三面-1'!I19="","",'第三面-1'!I19)</f>
      </c>
      <c r="J20" s="395"/>
      <c r="K20" s="395"/>
      <c r="L20" s="395"/>
      <c r="M20" s="27" t="s">
        <v>313</v>
      </c>
      <c r="N20" s="395">
        <f>IF('第三面-1'!N19="","",'第三面-1'!N19)</f>
      </c>
      <c r="O20" s="395"/>
      <c r="P20" s="395"/>
      <c r="Q20" s="395"/>
      <c r="R20" s="27" t="s">
        <v>313</v>
      </c>
      <c r="S20" s="395">
        <f>IF('第三面-1'!S19="","",'第三面-1'!S19)</f>
      </c>
      <c r="T20" s="395"/>
      <c r="U20" s="395"/>
      <c r="V20" s="395"/>
      <c r="W20" s="27" t="s">
        <v>313</v>
      </c>
      <c r="X20" s="395">
        <f>IF('第三面-1'!X19="","",'第三面-1'!X19)</f>
      </c>
      <c r="Y20" s="395"/>
      <c r="Z20" s="395"/>
      <c r="AA20" s="395"/>
      <c r="AB20" s="102" t="s">
        <v>314</v>
      </c>
    </row>
    <row r="21" spans="2:28" s="24" customFormat="1" ht="16.5" customHeight="1">
      <c r="B21" s="102" t="s">
        <v>315</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row>
    <row r="22" spans="2:28" s="24" customFormat="1" ht="16.5" customHeight="1">
      <c r="B22" s="102"/>
      <c r="C22" s="102"/>
      <c r="D22" s="102"/>
      <c r="E22" s="102"/>
      <c r="F22" s="102"/>
      <c r="G22" s="102"/>
      <c r="H22" s="104" t="s">
        <v>104</v>
      </c>
      <c r="I22" s="395">
        <f>IF('第三面-1'!I21="","",'第三面-1'!I21)</f>
      </c>
      <c r="J22" s="395"/>
      <c r="K22" s="395"/>
      <c r="L22" s="395"/>
      <c r="M22" s="27" t="s">
        <v>313</v>
      </c>
      <c r="N22" s="395">
        <f>IF('第三面-1'!N21="","",'第三面-1'!N21)</f>
      </c>
      <c r="O22" s="395"/>
      <c r="P22" s="395"/>
      <c r="Q22" s="395"/>
      <c r="R22" s="27" t="s">
        <v>313</v>
      </c>
      <c r="S22" s="395">
        <f>IF('第三面-1'!S21="","",'第三面-1'!S21)</f>
      </c>
      <c r="T22" s="395"/>
      <c r="U22" s="395"/>
      <c r="V22" s="395"/>
      <c r="W22" s="27" t="s">
        <v>313</v>
      </c>
      <c r="X22" s="395">
        <f>IF('第三面-1'!X21="","",'第三面-1'!X21)</f>
      </c>
      <c r="Y22" s="395"/>
      <c r="Z22" s="395"/>
      <c r="AA22" s="395"/>
      <c r="AB22" s="102" t="s">
        <v>314</v>
      </c>
    </row>
    <row r="23" spans="2:28" s="24" customFormat="1" ht="16.5" customHeight="1">
      <c r="B23" s="102" t="s">
        <v>316</v>
      </c>
      <c r="C23" s="102"/>
      <c r="D23" s="102"/>
      <c r="E23" s="102"/>
      <c r="F23" s="102"/>
      <c r="G23" s="102"/>
      <c r="H23" s="102"/>
      <c r="I23" s="27" t="s">
        <v>317</v>
      </c>
      <c r="J23" s="102"/>
      <c r="K23" s="397">
        <f>IF('第三面-1'!$K$22="","",'第三面-1'!$K$22)</f>
        <v>0</v>
      </c>
      <c r="L23" s="397"/>
      <c r="M23" s="397"/>
      <c r="N23" s="89" t="s">
        <v>66</v>
      </c>
      <c r="O23" s="27"/>
      <c r="P23" s="27"/>
      <c r="Q23" s="27"/>
      <c r="R23" s="27"/>
      <c r="S23" s="89"/>
      <c r="T23" s="89"/>
      <c r="U23" s="89"/>
      <c r="V23" s="89"/>
      <c r="W23" s="89"/>
      <c r="X23" s="89"/>
      <c r="Y23" s="89"/>
      <c r="Z23" s="89"/>
      <c r="AA23" s="89"/>
      <c r="AB23" s="89"/>
    </row>
    <row r="24" spans="2:28" s="24" customFormat="1" ht="16.5" customHeight="1">
      <c r="B24" s="102"/>
      <c r="C24" s="102"/>
      <c r="D24" s="102"/>
      <c r="E24" s="102"/>
      <c r="F24" s="102"/>
      <c r="G24" s="102"/>
      <c r="H24" s="102"/>
      <c r="I24" s="27" t="s">
        <v>318</v>
      </c>
      <c r="J24" s="102"/>
      <c r="K24" s="397">
        <f>IF('第三面-1'!$K$23="","",'第三面-1'!$K$23)</f>
      </c>
      <c r="L24" s="397"/>
      <c r="M24" s="397"/>
      <c r="N24" s="89" t="s">
        <v>66</v>
      </c>
      <c r="O24" s="27"/>
      <c r="P24" s="27"/>
      <c r="Q24" s="27"/>
      <c r="R24" s="27"/>
      <c r="S24" s="89"/>
      <c r="T24" s="89"/>
      <c r="U24" s="89"/>
      <c r="V24" s="89"/>
      <c r="W24" s="89"/>
      <c r="X24" s="89"/>
      <c r="Y24" s="89"/>
      <c r="Z24" s="89"/>
      <c r="AA24" s="89"/>
      <c r="AB24" s="89"/>
    </row>
    <row r="25" spans="2:28" s="24" customFormat="1" ht="16.5" customHeight="1">
      <c r="B25" s="102" t="s">
        <v>22</v>
      </c>
      <c r="C25" s="102"/>
      <c r="D25" s="102"/>
      <c r="E25" s="102"/>
      <c r="F25" s="102"/>
      <c r="G25" s="102"/>
      <c r="H25" s="102"/>
      <c r="I25" s="102"/>
      <c r="J25" s="102"/>
      <c r="K25" s="102"/>
      <c r="L25" s="102"/>
      <c r="M25" s="102"/>
      <c r="N25" s="102"/>
      <c r="O25" s="102"/>
      <c r="P25" s="102"/>
      <c r="Q25" s="102"/>
      <c r="R25" s="102"/>
      <c r="S25" s="102"/>
      <c r="T25" s="397">
        <f>IF('第三面-1'!$T$24="","",'第三面-1'!$T$24)</f>
      </c>
      <c r="U25" s="397"/>
      <c r="V25" s="397"/>
      <c r="W25" s="89" t="s">
        <v>319</v>
      </c>
      <c r="X25" s="27"/>
      <c r="Y25" s="89"/>
      <c r="Z25" s="89"/>
      <c r="AA25" s="89"/>
      <c r="AB25" s="89"/>
    </row>
    <row r="26" spans="2:28" s="24" customFormat="1" ht="16.5" customHeight="1">
      <c r="B26" s="102" t="s">
        <v>23</v>
      </c>
      <c r="C26" s="102"/>
      <c r="D26" s="102"/>
      <c r="E26" s="102"/>
      <c r="F26" s="102"/>
      <c r="G26" s="102"/>
      <c r="H26" s="102"/>
      <c r="I26" s="102"/>
      <c r="J26" s="102"/>
      <c r="K26" s="102"/>
      <c r="L26" s="102"/>
      <c r="M26" s="102"/>
      <c r="N26" s="102"/>
      <c r="O26" s="102"/>
      <c r="P26" s="102"/>
      <c r="Q26" s="102"/>
      <c r="R26" s="102"/>
      <c r="S26" s="102"/>
      <c r="T26" s="397">
        <f>IF('第三面-1'!$T$25="","",'第三面-1'!$T$25)</f>
      </c>
      <c r="U26" s="397"/>
      <c r="V26" s="397"/>
      <c r="W26" s="89" t="s">
        <v>319</v>
      </c>
      <c r="X26" s="27"/>
      <c r="Y26" s="89"/>
      <c r="Z26" s="89"/>
      <c r="AA26" s="89"/>
      <c r="AB26" s="89"/>
    </row>
    <row r="27" spans="2:28" s="24" customFormat="1" ht="16.5" customHeight="1">
      <c r="B27" s="28" t="s">
        <v>320</v>
      </c>
      <c r="C27" s="28"/>
      <c r="D27" s="28"/>
      <c r="E27" s="28"/>
      <c r="F27" s="102"/>
      <c r="G27" s="510">
        <f>IF('第三面-1'!$G$26="","",'第三面-1'!$G$26)</f>
      </c>
      <c r="H27" s="510"/>
      <c r="I27" s="510"/>
      <c r="J27" s="510"/>
      <c r="K27" s="510"/>
      <c r="L27" s="510"/>
      <c r="M27" s="510"/>
      <c r="N27" s="510"/>
      <c r="O27" s="510"/>
      <c r="P27" s="510"/>
      <c r="Q27" s="510"/>
      <c r="R27" s="510"/>
      <c r="S27" s="510"/>
      <c r="T27" s="510"/>
      <c r="U27" s="510"/>
      <c r="V27" s="510"/>
      <c r="W27" s="510"/>
      <c r="X27" s="510"/>
      <c r="Y27" s="510"/>
      <c r="Z27" s="510"/>
      <c r="AA27" s="510"/>
      <c r="AB27" s="510"/>
    </row>
    <row r="28" spans="1:30" s="24" customFormat="1" ht="16.5" customHeight="1">
      <c r="A28" s="107" t="s">
        <v>321</v>
      </c>
      <c r="B28" s="107"/>
      <c r="C28" s="107"/>
      <c r="D28" s="107"/>
      <c r="E28" s="107"/>
      <c r="F28" s="107" t="s">
        <v>158</v>
      </c>
      <c r="G28" s="107"/>
      <c r="H28" s="509">
        <f>IF('第三面-1'!$H$27="","",'第三面-1'!$H$27)</f>
      </c>
      <c r="I28" s="509"/>
      <c r="J28" s="107" t="s">
        <v>322</v>
      </c>
      <c r="K28" s="511">
        <f>IF('第三面-1'!$K$27="","",'第三面-1'!$K$27)</f>
      </c>
      <c r="L28" s="511"/>
      <c r="M28" s="511"/>
      <c r="N28" s="511"/>
      <c r="O28" s="511"/>
      <c r="P28" s="511"/>
      <c r="Q28" s="511"/>
      <c r="R28" s="511"/>
      <c r="S28" s="511"/>
      <c r="T28" s="511"/>
      <c r="U28" s="511"/>
      <c r="V28" s="511"/>
      <c r="W28" s="511"/>
      <c r="X28" s="511"/>
      <c r="Y28" s="511"/>
      <c r="Z28" s="511"/>
      <c r="AA28" s="511"/>
      <c r="AB28" s="511"/>
      <c r="AC28" s="110"/>
      <c r="AD28" s="110"/>
    </row>
    <row r="29" spans="1:28" s="24" customFormat="1" ht="16.5" customHeight="1">
      <c r="A29" s="25" t="s">
        <v>24</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row>
    <row r="30" spans="1:30" s="24" customFormat="1" ht="16.5" customHeight="1">
      <c r="A30" s="105"/>
      <c r="B30" s="105"/>
      <c r="C30" s="149" t="str">
        <f>IF('第三面-1'!C29="","",'第三面-1'!C29)</f>
        <v>□</v>
      </c>
      <c r="D30" s="105" t="s">
        <v>37</v>
      </c>
      <c r="E30" s="105"/>
      <c r="F30" s="149" t="str">
        <f>IF('第三面-1'!F29="","",'第三面-1'!F29)</f>
        <v>□</v>
      </c>
      <c r="G30" s="105" t="s">
        <v>25</v>
      </c>
      <c r="H30" s="105"/>
      <c r="I30" s="149" t="str">
        <f>IF('第三面-1'!I29="","",'第三面-1'!I29)</f>
        <v>□</v>
      </c>
      <c r="J30" s="105" t="s">
        <v>26</v>
      </c>
      <c r="K30" s="105"/>
      <c r="L30" s="149" t="str">
        <f>IF('第三面-1'!L29="","",'第三面-1'!L29)</f>
        <v>□</v>
      </c>
      <c r="M30" s="105" t="s">
        <v>27</v>
      </c>
      <c r="N30" s="105"/>
      <c r="O30" s="149" t="str">
        <f>IF('第三面-1'!O29="","",'第三面-1'!O29)</f>
        <v>□</v>
      </c>
      <c r="P30" s="105" t="s">
        <v>28</v>
      </c>
      <c r="Q30" s="105"/>
      <c r="R30" s="105"/>
      <c r="S30" s="149" t="str">
        <f>IF('第三面-1'!S29="","",'第三面-1'!S29)</f>
        <v>□</v>
      </c>
      <c r="T30" s="105" t="s">
        <v>29</v>
      </c>
      <c r="U30" s="105"/>
      <c r="V30" s="105"/>
      <c r="W30" s="105"/>
      <c r="X30" s="149" t="str">
        <f>IF('第三面-1'!X29="","",'第三面-1'!X29)</f>
        <v>□</v>
      </c>
      <c r="Y30" s="105" t="s">
        <v>30</v>
      </c>
      <c r="Z30" s="105"/>
      <c r="AA30" s="105"/>
      <c r="AB30" s="105"/>
      <c r="AC30" s="110"/>
      <c r="AD30" s="110"/>
    </row>
    <row r="31" spans="1:28" s="24" customFormat="1" ht="16.5" customHeight="1">
      <c r="A31" s="28" t="s">
        <v>323</v>
      </c>
      <c r="B31" s="28"/>
      <c r="C31" s="28"/>
      <c r="D31" s="28"/>
      <c r="E31" s="28"/>
      <c r="F31" s="28"/>
      <c r="G31" s="28"/>
      <c r="H31" s="28"/>
      <c r="I31" s="28"/>
      <c r="J31" s="148" t="s">
        <v>307</v>
      </c>
      <c r="K31" s="28" t="s">
        <v>31</v>
      </c>
      <c r="L31" s="28"/>
      <c r="M31" s="28"/>
      <c r="N31" s="27"/>
      <c r="O31" s="28"/>
      <c r="P31" s="125" t="s">
        <v>308</v>
      </c>
      <c r="Q31" s="28" t="s">
        <v>32</v>
      </c>
      <c r="R31" s="148"/>
      <c r="S31" s="27"/>
      <c r="T31" s="27"/>
      <c r="U31" s="28"/>
      <c r="V31" s="125" t="s">
        <v>308</v>
      </c>
      <c r="W31" s="28" t="s">
        <v>33</v>
      </c>
      <c r="X31" s="28"/>
      <c r="Y31" s="28"/>
      <c r="Z31" s="28"/>
      <c r="AA31" s="102"/>
      <c r="AB31" s="102" t="s">
        <v>324</v>
      </c>
    </row>
    <row r="32" spans="2:28" s="24" customFormat="1" ht="16.5" customHeight="1">
      <c r="B32" s="102" t="s">
        <v>668</v>
      </c>
      <c r="C32" s="102"/>
      <c r="D32" s="102"/>
      <c r="E32" s="102"/>
      <c r="F32" s="102"/>
      <c r="G32" s="102"/>
      <c r="H32" s="102"/>
      <c r="I32" s="102"/>
      <c r="J32" s="27" t="s">
        <v>104</v>
      </c>
      <c r="K32" s="411">
        <f>IF('第三面-1'!K31="","",'第三面-1'!K31)</f>
      </c>
      <c r="L32" s="411"/>
      <c r="M32" s="411"/>
      <c r="N32" s="411"/>
      <c r="O32" s="411"/>
      <c r="P32" s="125" t="s">
        <v>259</v>
      </c>
      <c r="Q32" s="411">
        <f>IF('第三面-1'!Q31="","",'第三面-1'!Q31)</f>
      </c>
      <c r="R32" s="411"/>
      <c r="S32" s="411"/>
      <c r="T32" s="411"/>
      <c r="U32" s="411"/>
      <c r="V32" s="125" t="s">
        <v>259</v>
      </c>
      <c r="W32" s="411">
        <f>IF('第三面-1'!W31="","",'第三面-1'!W31)</f>
      </c>
      <c r="X32" s="411"/>
      <c r="Y32" s="411"/>
      <c r="Z32" s="411"/>
      <c r="AA32" s="411"/>
      <c r="AB32" s="102" t="s">
        <v>260</v>
      </c>
    </row>
    <row r="33" spans="2:28" s="24" customFormat="1" ht="16.5" customHeight="1">
      <c r="B33" s="28" t="s">
        <v>665</v>
      </c>
      <c r="C33" s="102"/>
      <c r="D33" s="102"/>
      <c r="E33" s="102"/>
      <c r="F33" s="102"/>
      <c r="G33" s="102"/>
      <c r="H33" s="102"/>
      <c r="I33" s="102"/>
      <c r="J33" s="27"/>
      <c r="K33" s="126"/>
      <c r="L33" s="126"/>
      <c r="M33" s="126"/>
      <c r="N33" s="126"/>
      <c r="O33" s="126"/>
      <c r="P33" s="125"/>
      <c r="Q33" s="126"/>
      <c r="R33" s="126"/>
      <c r="S33" s="126"/>
      <c r="T33" s="126"/>
      <c r="U33" s="126"/>
      <c r="V33" s="125"/>
      <c r="W33" s="125"/>
      <c r="X33" s="125"/>
      <c r="Y33" s="125"/>
      <c r="Z33" s="125"/>
      <c r="AA33" s="125"/>
      <c r="AB33" s="102"/>
    </row>
    <row r="34" spans="2:28" s="24" customFormat="1" ht="16.5" customHeight="1">
      <c r="B34" s="28"/>
      <c r="C34" s="102"/>
      <c r="D34" s="102"/>
      <c r="E34" s="102"/>
      <c r="F34" s="102"/>
      <c r="G34" s="102"/>
      <c r="H34" s="102"/>
      <c r="I34" s="102"/>
      <c r="J34" s="27" t="s">
        <v>307</v>
      </c>
      <c r="K34" s="411">
        <f>IF('第三面-1'!K33="","",'第三面-1'!K33)</f>
      </c>
      <c r="L34" s="411"/>
      <c r="M34" s="411"/>
      <c r="N34" s="411"/>
      <c r="O34" s="411"/>
      <c r="P34" s="125" t="s">
        <v>308</v>
      </c>
      <c r="Q34" s="411">
        <f>IF('第三面-1'!Q33="","",'第三面-1'!Q33)</f>
      </c>
      <c r="R34" s="411"/>
      <c r="S34" s="411"/>
      <c r="T34" s="411"/>
      <c r="U34" s="411"/>
      <c r="V34" s="125" t="s">
        <v>308</v>
      </c>
      <c r="W34" s="411">
        <f>IF('第三面-1'!W33="","",'第三面-1'!W33)</f>
      </c>
      <c r="X34" s="411"/>
      <c r="Y34" s="411"/>
      <c r="Z34" s="411"/>
      <c r="AA34" s="411"/>
      <c r="AB34" s="102" t="s">
        <v>309</v>
      </c>
    </row>
    <row r="35" spans="2:28" s="24" customFormat="1" ht="16.5" customHeight="1">
      <c r="B35" s="28" t="s">
        <v>667</v>
      </c>
      <c r="C35" s="28"/>
      <c r="D35" s="28"/>
      <c r="E35" s="28"/>
      <c r="F35" s="102"/>
      <c r="G35" s="102"/>
      <c r="H35" s="102"/>
      <c r="I35" s="102"/>
      <c r="J35" s="109"/>
      <c r="K35" s="411" t="e">
        <f>IF('第三面-1'!K34="","",'第三面-1'!K34)</f>
        <v>#VALUE!</v>
      </c>
      <c r="L35" s="411"/>
      <c r="M35" s="411"/>
      <c r="N35" s="411"/>
      <c r="O35" s="411"/>
      <c r="P35" s="127" t="s">
        <v>325</v>
      </c>
      <c r="Q35" s="127"/>
      <c r="R35" s="127"/>
      <c r="S35" s="127"/>
      <c r="T35" s="127"/>
      <c r="U35" s="127"/>
      <c r="V35" s="109"/>
      <c r="W35" s="132"/>
      <c r="X35" s="132"/>
      <c r="Y35" s="132"/>
      <c r="Z35" s="132"/>
      <c r="AA35" s="132"/>
      <c r="AB35" s="109"/>
    </row>
    <row r="36" spans="1:28" s="24" customFormat="1" ht="16.5" customHeight="1">
      <c r="A36" s="25" t="s">
        <v>326</v>
      </c>
      <c r="B36" s="25"/>
      <c r="C36" s="25"/>
      <c r="D36" s="25"/>
      <c r="E36" s="25"/>
      <c r="F36" s="25"/>
      <c r="G36" s="25"/>
      <c r="H36" s="25"/>
      <c r="I36" s="25"/>
      <c r="J36" s="26" t="s">
        <v>307</v>
      </c>
      <c r="K36" s="128" t="s">
        <v>31</v>
      </c>
      <c r="L36" s="128"/>
      <c r="M36" s="128"/>
      <c r="N36" s="128"/>
      <c r="O36" s="128"/>
      <c r="P36" s="125" t="s">
        <v>308</v>
      </c>
      <c r="Q36" s="128" t="s">
        <v>32</v>
      </c>
      <c r="R36" s="129"/>
      <c r="S36" s="126"/>
      <c r="T36" s="126"/>
      <c r="U36" s="128"/>
      <c r="V36" s="125" t="s">
        <v>308</v>
      </c>
      <c r="W36" s="133" t="s">
        <v>33</v>
      </c>
      <c r="X36" s="133"/>
      <c r="Y36" s="133"/>
      <c r="Z36" s="133"/>
      <c r="AA36" s="134"/>
      <c r="AB36" s="102" t="s">
        <v>324</v>
      </c>
    </row>
    <row r="37" spans="2:28" s="24" customFormat="1" ht="16.5" customHeight="1">
      <c r="B37" s="102" t="s">
        <v>327</v>
      </c>
      <c r="C37" s="102"/>
      <c r="D37" s="102"/>
      <c r="E37" s="102"/>
      <c r="F37" s="102"/>
      <c r="G37" s="102"/>
      <c r="H37" s="102"/>
      <c r="I37" s="102"/>
      <c r="J37" s="27" t="s">
        <v>307</v>
      </c>
      <c r="K37" s="411">
        <f>IF('第三面-1'!K36="","",'第三面-1'!K36)</f>
      </c>
      <c r="L37" s="411"/>
      <c r="M37" s="411"/>
      <c r="N37" s="411"/>
      <c r="O37" s="411"/>
      <c r="P37" s="125" t="s">
        <v>308</v>
      </c>
      <c r="Q37" s="411">
        <f>IF('第三面-1'!Q36="","",'第三面-1'!Q36)</f>
      </c>
      <c r="R37" s="411"/>
      <c r="S37" s="411"/>
      <c r="T37" s="411"/>
      <c r="U37" s="411"/>
      <c r="V37" s="125" t="s">
        <v>308</v>
      </c>
      <c r="W37" s="411">
        <f>IF('第三面-1'!W36="","",'第三面-1'!W36)</f>
      </c>
      <c r="X37" s="411"/>
      <c r="Y37" s="411"/>
      <c r="Z37" s="411"/>
      <c r="AA37" s="411"/>
      <c r="AB37" s="102" t="s">
        <v>309</v>
      </c>
    </row>
    <row r="38" spans="2:28" s="24" customFormat="1" ht="16.5" customHeight="1">
      <c r="B38" s="102" t="s">
        <v>550</v>
      </c>
      <c r="C38" s="102"/>
      <c r="D38" s="102"/>
      <c r="E38" s="102"/>
      <c r="F38" s="102"/>
      <c r="G38" s="102"/>
      <c r="H38" s="102"/>
      <c r="I38" s="102"/>
      <c r="J38" s="27"/>
      <c r="K38" s="126"/>
      <c r="L38" s="126"/>
      <c r="M38" s="126"/>
      <c r="N38" s="126"/>
      <c r="O38" s="126"/>
      <c r="P38" s="125"/>
      <c r="Q38" s="126"/>
      <c r="R38" s="126"/>
      <c r="S38" s="126"/>
      <c r="T38" s="126"/>
      <c r="U38" s="126"/>
      <c r="V38" s="125"/>
      <c r="W38" s="125"/>
      <c r="X38" s="125"/>
      <c r="Y38" s="125"/>
      <c r="Z38" s="125"/>
      <c r="AA38" s="125"/>
      <c r="AB38" s="102"/>
    </row>
    <row r="39" spans="2:28" s="24" customFormat="1" ht="16.5" customHeight="1">
      <c r="B39" s="102"/>
      <c r="C39" s="102"/>
      <c r="D39" s="102"/>
      <c r="E39" s="102"/>
      <c r="F39" s="102"/>
      <c r="G39" s="102"/>
      <c r="H39" s="102"/>
      <c r="I39" s="102"/>
      <c r="J39" s="27" t="s">
        <v>307</v>
      </c>
      <c r="K39" s="411">
        <f>IF('第三面-1'!K38="","",'第三面-1'!K38)</f>
      </c>
      <c r="L39" s="411"/>
      <c r="M39" s="411"/>
      <c r="N39" s="411"/>
      <c r="O39" s="411"/>
      <c r="P39" s="125" t="s">
        <v>308</v>
      </c>
      <c r="Q39" s="411">
        <f>IF('第三面-1'!Q38="","",'第三面-1'!Q38)</f>
      </c>
      <c r="R39" s="411"/>
      <c r="S39" s="411"/>
      <c r="T39" s="411"/>
      <c r="U39" s="411"/>
      <c r="V39" s="125" t="s">
        <v>308</v>
      </c>
      <c r="W39" s="411">
        <f>IF('第三面-1'!W38="","",'第三面-1'!W38)</f>
      </c>
      <c r="X39" s="411"/>
      <c r="Y39" s="411"/>
      <c r="Z39" s="411"/>
      <c r="AA39" s="411"/>
      <c r="AB39" s="102" t="s">
        <v>309</v>
      </c>
    </row>
    <row r="40" spans="2:28" s="24" customFormat="1" ht="16.5" customHeight="1">
      <c r="B40" s="102" t="s">
        <v>399</v>
      </c>
      <c r="C40" s="102"/>
      <c r="D40" s="102"/>
      <c r="E40" s="102"/>
      <c r="F40" s="102"/>
      <c r="G40" s="102"/>
      <c r="H40" s="102"/>
      <c r="I40" s="102"/>
      <c r="J40" s="102"/>
      <c r="K40" s="130"/>
      <c r="L40" s="130"/>
      <c r="M40" s="130"/>
      <c r="N40" s="130"/>
      <c r="O40" s="130"/>
      <c r="P40" s="130"/>
      <c r="Q40" s="130"/>
      <c r="R40" s="130"/>
      <c r="S40" s="130"/>
      <c r="T40" s="130"/>
      <c r="U40" s="130"/>
      <c r="V40" s="102"/>
      <c r="W40" s="134"/>
      <c r="X40" s="134"/>
      <c r="Y40" s="134"/>
      <c r="Z40" s="134"/>
      <c r="AA40" s="134"/>
      <c r="AB40" s="102"/>
    </row>
    <row r="41" spans="2:28" s="24" customFormat="1" ht="16.5" customHeight="1">
      <c r="B41" s="102"/>
      <c r="C41" s="102"/>
      <c r="D41" s="102"/>
      <c r="E41" s="102"/>
      <c r="F41" s="102"/>
      <c r="G41" s="102"/>
      <c r="H41" s="102"/>
      <c r="I41" s="102"/>
      <c r="J41" s="27" t="s">
        <v>307</v>
      </c>
      <c r="K41" s="411">
        <f>IF('第三面-1'!K40="","",'第三面-1'!K40)</f>
      </c>
      <c r="L41" s="411"/>
      <c r="M41" s="411"/>
      <c r="N41" s="411"/>
      <c r="O41" s="411"/>
      <c r="P41" s="125" t="s">
        <v>308</v>
      </c>
      <c r="Q41" s="411">
        <f>IF('第三面-1'!Q40="","",'第三面-1'!Q40)</f>
      </c>
      <c r="R41" s="411"/>
      <c r="S41" s="411"/>
      <c r="T41" s="411"/>
      <c r="U41" s="411"/>
      <c r="V41" s="125" t="s">
        <v>308</v>
      </c>
      <c r="W41" s="411">
        <f>IF('第三面-1'!W40="","",'第三面-1'!W40)</f>
      </c>
      <c r="X41" s="411"/>
      <c r="Y41" s="411"/>
      <c r="Z41" s="411"/>
      <c r="AA41" s="411"/>
      <c r="AB41" s="102" t="s">
        <v>309</v>
      </c>
    </row>
    <row r="42" spans="2:28" s="24" customFormat="1" ht="16.5" customHeight="1">
      <c r="B42" s="102" t="s">
        <v>551</v>
      </c>
      <c r="C42" s="102"/>
      <c r="D42" s="102"/>
      <c r="E42" s="102"/>
      <c r="F42" s="102"/>
      <c r="G42" s="102"/>
      <c r="H42" s="102"/>
      <c r="I42" s="102"/>
      <c r="J42" s="102"/>
      <c r="K42" s="130"/>
      <c r="L42" s="130"/>
      <c r="M42" s="130"/>
      <c r="N42" s="130"/>
      <c r="O42" s="130"/>
      <c r="P42" s="130"/>
      <c r="Q42" s="130"/>
      <c r="R42" s="130"/>
      <c r="S42" s="130"/>
      <c r="T42" s="130"/>
      <c r="U42" s="130"/>
      <c r="V42" s="102"/>
      <c r="W42" s="134"/>
      <c r="X42" s="134"/>
      <c r="Y42" s="134"/>
      <c r="Z42" s="134"/>
      <c r="AA42" s="134"/>
      <c r="AB42" s="102"/>
    </row>
    <row r="43" spans="2:28" s="24" customFormat="1" ht="16.5" customHeight="1">
      <c r="B43" s="102"/>
      <c r="C43" s="102"/>
      <c r="D43" s="102"/>
      <c r="E43" s="102"/>
      <c r="F43" s="102"/>
      <c r="G43" s="102"/>
      <c r="H43" s="102"/>
      <c r="I43" s="102"/>
      <c r="J43" s="27" t="s">
        <v>307</v>
      </c>
      <c r="K43" s="411">
        <f>IF('第三面-1'!K42="","",'第三面-1'!K42)</f>
      </c>
      <c r="L43" s="411"/>
      <c r="M43" s="411"/>
      <c r="N43" s="411"/>
      <c r="O43" s="411"/>
      <c r="P43" s="125" t="s">
        <v>308</v>
      </c>
      <c r="Q43" s="411">
        <f>IF('第三面-1'!Q42="","",'第三面-1'!Q42)</f>
      </c>
      <c r="R43" s="411"/>
      <c r="S43" s="411"/>
      <c r="T43" s="411"/>
      <c r="U43" s="411"/>
      <c r="V43" s="125" t="s">
        <v>308</v>
      </c>
      <c r="W43" s="411">
        <f>IF('第三面-1'!W42="","",'第三面-1'!W42)</f>
      </c>
      <c r="X43" s="411"/>
      <c r="Y43" s="411"/>
      <c r="Z43" s="411"/>
      <c r="AA43" s="411"/>
      <c r="AB43" s="102" t="s">
        <v>309</v>
      </c>
    </row>
    <row r="44" spans="2:28" s="24" customFormat="1" ht="16.5" customHeight="1">
      <c r="B44" s="102" t="s">
        <v>653</v>
      </c>
      <c r="C44" s="102"/>
      <c r="D44" s="102"/>
      <c r="E44" s="102"/>
      <c r="F44" s="102"/>
      <c r="G44" s="102"/>
      <c r="H44" s="102"/>
      <c r="I44" s="102"/>
      <c r="J44" s="27" t="s">
        <v>104</v>
      </c>
      <c r="K44" s="411">
        <f>IF('第三面-1'!K43="","",'第三面-1'!K43)</f>
      </c>
      <c r="L44" s="411"/>
      <c r="M44" s="411"/>
      <c r="N44" s="411"/>
      <c r="O44" s="411"/>
      <c r="P44" s="125" t="s">
        <v>259</v>
      </c>
      <c r="Q44" s="411">
        <f>IF('第三面-1'!Q43="","",'第三面-1'!Q43)</f>
      </c>
      <c r="R44" s="411"/>
      <c r="S44" s="411"/>
      <c r="T44" s="411"/>
      <c r="U44" s="411"/>
      <c r="V44" s="125" t="s">
        <v>259</v>
      </c>
      <c r="W44" s="411">
        <f>IF('第三面-1'!W43="","",'第三面-1'!W43)</f>
      </c>
      <c r="X44" s="411"/>
      <c r="Y44" s="411"/>
      <c r="Z44" s="411"/>
      <c r="AA44" s="411"/>
      <c r="AB44" s="102" t="s">
        <v>260</v>
      </c>
    </row>
    <row r="45" spans="2:28" s="24" customFormat="1" ht="16.5" customHeight="1">
      <c r="B45" s="102" t="s">
        <v>654</v>
      </c>
      <c r="C45" s="102"/>
      <c r="D45" s="102"/>
      <c r="E45" s="102"/>
      <c r="F45" s="102"/>
      <c r="G45" s="102"/>
      <c r="H45" s="102"/>
      <c r="I45" s="102"/>
      <c r="J45" s="27" t="s">
        <v>307</v>
      </c>
      <c r="K45" s="411">
        <f>IF('第三面-1'!K44="","",'第三面-1'!K44)</f>
      </c>
      <c r="L45" s="411"/>
      <c r="M45" s="411"/>
      <c r="N45" s="411"/>
      <c r="O45" s="411"/>
      <c r="P45" s="125" t="s">
        <v>308</v>
      </c>
      <c r="Q45" s="411">
        <f>IF('第三面-1'!Q44="","",'第三面-1'!Q44)</f>
      </c>
      <c r="R45" s="411"/>
      <c r="S45" s="411"/>
      <c r="T45" s="411"/>
      <c r="U45" s="411"/>
      <c r="V45" s="125" t="s">
        <v>308</v>
      </c>
      <c r="W45" s="411">
        <f>IF('第三面-1'!W44="","",'第三面-1'!W44)</f>
      </c>
      <c r="X45" s="411"/>
      <c r="Y45" s="411"/>
      <c r="Z45" s="411"/>
      <c r="AA45" s="411"/>
      <c r="AB45" s="102" t="s">
        <v>309</v>
      </c>
    </row>
    <row r="46" spans="2:28" s="24" customFormat="1" ht="16.5" customHeight="1">
      <c r="B46" s="102" t="s">
        <v>655</v>
      </c>
      <c r="C46" s="89"/>
      <c r="D46" s="102"/>
      <c r="E46" s="102"/>
      <c r="F46" s="102"/>
      <c r="G46" s="102"/>
      <c r="H46" s="102"/>
      <c r="I46" s="102"/>
      <c r="J46" s="27" t="s">
        <v>104</v>
      </c>
      <c r="K46" s="411">
        <f>IF('第三面-1'!K45="","",'第三面-1'!K45)</f>
      </c>
      <c r="L46" s="411"/>
      <c r="M46" s="411"/>
      <c r="N46" s="411"/>
      <c r="O46" s="411"/>
      <c r="P46" s="125" t="s">
        <v>313</v>
      </c>
      <c r="Q46" s="411">
        <f>IF('第三面-1'!Q45="","",'第三面-1'!Q45)</f>
      </c>
      <c r="R46" s="411"/>
      <c r="S46" s="411"/>
      <c r="T46" s="411"/>
      <c r="U46" s="411"/>
      <c r="V46" s="125" t="s">
        <v>313</v>
      </c>
      <c r="W46" s="411">
        <f>IF('第三面-1'!W45="","",'第三面-1'!W45)</f>
      </c>
      <c r="X46" s="411"/>
      <c r="Y46" s="411"/>
      <c r="Z46" s="411"/>
      <c r="AA46" s="411"/>
      <c r="AB46" s="102" t="s">
        <v>328</v>
      </c>
    </row>
    <row r="47" spans="2:28" s="24" customFormat="1" ht="16.5" customHeight="1">
      <c r="B47" s="102" t="s">
        <v>656</v>
      </c>
      <c r="C47" s="102"/>
      <c r="D47" s="102"/>
      <c r="E47" s="102"/>
      <c r="F47" s="102"/>
      <c r="G47" s="102"/>
      <c r="H47" s="102"/>
      <c r="I47" s="102"/>
      <c r="J47" s="27" t="s">
        <v>329</v>
      </c>
      <c r="K47" s="411">
        <f>IF('第三面-1'!K46="","",'第三面-1'!K46)</f>
      </c>
      <c r="L47" s="411"/>
      <c r="M47" s="411"/>
      <c r="N47" s="411"/>
      <c r="O47" s="411"/>
      <c r="P47" s="125" t="s">
        <v>330</v>
      </c>
      <c r="Q47" s="411">
        <f>IF('第三面-1'!Q46="","",'第三面-1'!Q46)</f>
      </c>
      <c r="R47" s="411"/>
      <c r="S47" s="411"/>
      <c r="T47" s="411"/>
      <c r="U47" s="411"/>
      <c r="V47" s="125" t="s">
        <v>330</v>
      </c>
      <c r="W47" s="411">
        <f>IF('第三面-1'!W46="","",'第三面-1'!W46)</f>
      </c>
      <c r="X47" s="411"/>
      <c r="Y47" s="411"/>
      <c r="Z47" s="411"/>
      <c r="AA47" s="411"/>
      <c r="AB47" s="102" t="s">
        <v>331</v>
      </c>
    </row>
    <row r="48" spans="2:28" s="24" customFormat="1" ht="16.5" customHeight="1">
      <c r="B48" s="102" t="s">
        <v>657</v>
      </c>
      <c r="C48" s="102"/>
      <c r="D48" s="102"/>
      <c r="E48" s="102"/>
      <c r="F48" s="102"/>
      <c r="G48" s="102"/>
      <c r="H48" s="102"/>
      <c r="I48" s="102"/>
      <c r="J48" s="27" t="s">
        <v>332</v>
      </c>
      <c r="K48" s="411">
        <f>IF('第三面-1'!K47="","",'第三面-1'!K47)</f>
      </c>
      <c r="L48" s="411"/>
      <c r="M48" s="411"/>
      <c r="N48" s="411"/>
      <c r="O48" s="411"/>
      <c r="P48" s="125" t="s">
        <v>333</v>
      </c>
      <c r="Q48" s="411">
        <f>IF('第三面-1'!Q47="","",'第三面-1'!Q47)</f>
      </c>
      <c r="R48" s="411"/>
      <c r="S48" s="411"/>
      <c r="T48" s="411"/>
      <c r="U48" s="411"/>
      <c r="V48" s="125" t="s">
        <v>333</v>
      </c>
      <c r="W48" s="411">
        <f>IF('第三面-1'!W47="","",'第三面-1'!W47)</f>
      </c>
      <c r="X48" s="411"/>
      <c r="Y48" s="411"/>
      <c r="Z48" s="411"/>
      <c r="AA48" s="411"/>
      <c r="AB48" s="102" t="s">
        <v>334</v>
      </c>
    </row>
    <row r="49" spans="2:28" s="24" customFormat="1" ht="16.5" customHeight="1">
      <c r="B49" s="102" t="s">
        <v>658</v>
      </c>
      <c r="C49" s="102"/>
      <c r="D49" s="102"/>
      <c r="E49" s="102"/>
      <c r="F49" s="102"/>
      <c r="G49" s="102"/>
      <c r="H49" s="102"/>
      <c r="I49" s="102"/>
      <c r="J49" s="27" t="s">
        <v>332</v>
      </c>
      <c r="K49" s="411">
        <f>IF('第三面-1'!K48="","",'第三面-1'!K48)</f>
      </c>
      <c r="L49" s="411"/>
      <c r="M49" s="411"/>
      <c r="N49" s="411"/>
      <c r="O49" s="411"/>
      <c r="P49" s="125" t="s">
        <v>333</v>
      </c>
      <c r="Q49" s="411">
        <f>IF('第三面-1'!Q48="","",'第三面-1'!Q48)</f>
      </c>
      <c r="R49" s="411"/>
      <c r="S49" s="411"/>
      <c r="T49" s="411"/>
      <c r="U49" s="411"/>
      <c r="V49" s="125" t="s">
        <v>333</v>
      </c>
      <c r="W49" s="411">
        <f>IF('第三面-1'!W48="","",'第三面-1'!W48)</f>
      </c>
      <c r="X49" s="411"/>
      <c r="Y49" s="411"/>
      <c r="Z49" s="411"/>
      <c r="AA49" s="411"/>
      <c r="AB49" s="102" t="s">
        <v>334</v>
      </c>
    </row>
    <row r="50" spans="2:28" s="24" customFormat="1" ht="16.5" customHeight="1">
      <c r="B50" s="102" t="s">
        <v>659</v>
      </c>
      <c r="C50" s="102"/>
      <c r="D50" s="102"/>
      <c r="E50" s="102"/>
      <c r="F50" s="102"/>
      <c r="G50" s="102"/>
      <c r="H50" s="102"/>
      <c r="I50" s="102"/>
      <c r="J50" s="27" t="s">
        <v>104</v>
      </c>
      <c r="K50" s="411">
        <f>IF('第三面-1'!K49="","",'第三面-1'!K49)</f>
      </c>
      <c r="L50" s="411"/>
      <c r="M50" s="411"/>
      <c r="N50" s="411"/>
      <c r="O50" s="411"/>
      <c r="P50" s="125" t="s">
        <v>259</v>
      </c>
      <c r="Q50" s="411">
        <f>IF('第三面-1'!Q49="","",'第三面-1'!Q49)</f>
      </c>
      <c r="R50" s="411"/>
      <c r="S50" s="411"/>
      <c r="T50" s="411"/>
      <c r="U50" s="411"/>
      <c r="V50" s="125" t="s">
        <v>259</v>
      </c>
      <c r="W50" s="411">
        <f>IF('第三面-1'!W49="","",'第三面-1'!W49)</f>
      </c>
      <c r="X50" s="411"/>
      <c r="Y50" s="411"/>
      <c r="Z50" s="411"/>
      <c r="AA50" s="411"/>
      <c r="AB50" s="102" t="s">
        <v>260</v>
      </c>
    </row>
    <row r="51" spans="2:28" s="24" customFormat="1" ht="16.5" customHeight="1">
      <c r="B51" s="102" t="s">
        <v>660</v>
      </c>
      <c r="C51" s="102"/>
      <c r="D51" s="102"/>
      <c r="E51" s="102"/>
      <c r="F51" s="102"/>
      <c r="G51" s="102"/>
      <c r="H51" s="102"/>
      <c r="I51" s="102"/>
      <c r="J51" s="27" t="s">
        <v>104</v>
      </c>
      <c r="K51" s="411">
        <f>IF('第三面-1'!K50="","",'第三面-1'!K50)</f>
      </c>
      <c r="L51" s="411"/>
      <c r="M51" s="411"/>
      <c r="N51" s="411"/>
      <c r="O51" s="411"/>
      <c r="P51" s="125" t="s">
        <v>259</v>
      </c>
      <c r="Q51" s="411">
        <f>IF('第三面-1'!Q50="","",'第三面-1'!Q50)</f>
      </c>
      <c r="R51" s="411"/>
      <c r="S51" s="411"/>
      <c r="T51" s="411"/>
      <c r="U51" s="411"/>
      <c r="V51" s="125" t="s">
        <v>259</v>
      </c>
      <c r="W51" s="411">
        <f>IF('第三面-1'!W50="","",'第三面-1'!W50)</f>
      </c>
      <c r="X51" s="411"/>
      <c r="Y51" s="411"/>
      <c r="Z51" s="411"/>
      <c r="AA51" s="411"/>
      <c r="AB51" s="102" t="s">
        <v>260</v>
      </c>
    </row>
    <row r="52" spans="2:28" s="24" customFormat="1" ht="16.5" customHeight="1">
      <c r="B52" s="102" t="s">
        <v>661</v>
      </c>
      <c r="C52" s="102"/>
      <c r="D52" s="102"/>
      <c r="E52" s="102"/>
      <c r="F52" s="102"/>
      <c r="G52" s="102"/>
      <c r="H52" s="102"/>
      <c r="I52" s="102"/>
      <c r="J52" s="27" t="s">
        <v>332</v>
      </c>
      <c r="K52" s="411">
        <f>IF('第三面-1'!K51="","",'第三面-1'!K51)</f>
      </c>
      <c r="L52" s="411"/>
      <c r="M52" s="411"/>
      <c r="N52" s="411"/>
      <c r="O52" s="411"/>
      <c r="P52" s="125" t="s">
        <v>333</v>
      </c>
      <c r="Q52" s="411">
        <f>IF('第三面-1'!Q51="","",'第三面-1'!Q51)</f>
      </c>
      <c r="R52" s="411"/>
      <c r="S52" s="411"/>
      <c r="T52" s="411"/>
      <c r="U52" s="411"/>
      <c r="V52" s="125" t="s">
        <v>333</v>
      </c>
      <c r="W52" s="411">
        <f>IF('第三面-1'!W51="","",'第三面-1'!W51)</f>
      </c>
      <c r="X52" s="411"/>
      <c r="Y52" s="411"/>
      <c r="Z52" s="411"/>
      <c r="AA52" s="411"/>
      <c r="AB52" s="102" t="s">
        <v>334</v>
      </c>
    </row>
    <row r="53" ht="13.5" customHeight="1"/>
    <row r="54" ht="13.5" customHeight="1"/>
    <row r="55" ht="13.5" customHeight="1"/>
    <row r="56" ht="13.5" customHeight="1"/>
    <row r="57" ht="13.5" customHeight="1"/>
    <row r="58" ht="13.5" customHeight="1"/>
    <row r="59" ht="13.5" customHeight="1"/>
    <row r="60"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sheetData>
  <sheetProtection password="C134" sheet="1"/>
  <mergeCells count="81">
    <mergeCell ref="K44:O44"/>
    <mergeCell ref="Q44:U44"/>
    <mergeCell ref="W44:AA44"/>
    <mergeCell ref="K51:O51"/>
    <mergeCell ref="Q51:U51"/>
    <mergeCell ref="W51:AA51"/>
    <mergeCell ref="Q45:U45"/>
    <mergeCell ref="W45:AA45"/>
    <mergeCell ref="W46:AA46"/>
    <mergeCell ref="Q46:U46"/>
    <mergeCell ref="K37:O37"/>
    <mergeCell ref="W37:AA37"/>
    <mergeCell ref="A1:AB1"/>
    <mergeCell ref="F9:J9"/>
    <mergeCell ref="G5:AB5"/>
    <mergeCell ref="G6:AB6"/>
    <mergeCell ref="K35:O35"/>
    <mergeCell ref="K34:O34"/>
    <mergeCell ref="I17:L17"/>
    <mergeCell ref="N17:Q17"/>
    <mergeCell ref="W41:AA41"/>
    <mergeCell ref="H28:I28"/>
    <mergeCell ref="G27:AB27"/>
    <mergeCell ref="S17:V17"/>
    <mergeCell ref="X17:AA17"/>
    <mergeCell ref="K23:M23"/>
    <mergeCell ref="K28:AB28"/>
    <mergeCell ref="T25:V25"/>
    <mergeCell ref="K24:M24"/>
    <mergeCell ref="I20:L20"/>
    <mergeCell ref="Q47:U47"/>
    <mergeCell ref="K46:O46"/>
    <mergeCell ref="K45:O45"/>
    <mergeCell ref="K43:O43"/>
    <mergeCell ref="W34:AA34"/>
    <mergeCell ref="Q34:U34"/>
    <mergeCell ref="Q37:U37"/>
    <mergeCell ref="K41:O41"/>
    <mergeCell ref="K39:O39"/>
    <mergeCell ref="Q43:U43"/>
    <mergeCell ref="W48:AA48"/>
    <mergeCell ref="W49:AA49"/>
    <mergeCell ref="Q52:U52"/>
    <mergeCell ref="W52:AA52"/>
    <mergeCell ref="Q49:U49"/>
    <mergeCell ref="Q48:U48"/>
    <mergeCell ref="L11:AB11"/>
    <mergeCell ref="L13:N13"/>
    <mergeCell ref="L14:N14"/>
    <mergeCell ref="I16:L16"/>
    <mergeCell ref="N16:Q16"/>
    <mergeCell ref="S16:V16"/>
    <mergeCell ref="X16:AA16"/>
    <mergeCell ref="P13:T13"/>
    <mergeCell ref="S20:V20"/>
    <mergeCell ref="X20:AA20"/>
    <mergeCell ref="I18:L18"/>
    <mergeCell ref="N18:Q18"/>
    <mergeCell ref="S18:V18"/>
    <mergeCell ref="X18:AA18"/>
    <mergeCell ref="N20:Q20"/>
    <mergeCell ref="I22:L22"/>
    <mergeCell ref="N22:Q22"/>
    <mergeCell ref="S22:V22"/>
    <mergeCell ref="X22:AA22"/>
    <mergeCell ref="K47:O47"/>
    <mergeCell ref="K48:O48"/>
    <mergeCell ref="W47:AA47"/>
    <mergeCell ref="T26:V26"/>
    <mergeCell ref="Q39:U39"/>
    <mergeCell ref="W39:AA39"/>
    <mergeCell ref="K49:O49"/>
    <mergeCell ref="K52:O52"/>
    <mergeCell ref="K32:O32"/>
    <mergeCell ref="Q32:U32"/>
    <mergeCell ref="W32:AA32"/>
    <mergeCell ref="K50:O50"/>
    <mergeCell ref="Q50:U50"/>
    <mergeCell ref="W50:AA50"/>
    <mergeCell ref="W43:AA43"/>
    <mergeCell ref="Q41:U41"/>
  </mergeCells>
  <dataValidations count="2">
    <dataValidation allowBlank="1" showInputMessage="1" showErrorMessage="1" imeMode="off" sqref="K37:O39 W37:AA37 K41:O41 Q41:U41 W41:AA41 S30 O30 L30 I30 F30 C30 X22 R10 M10 H10 L9 T8 O8 K8 E8:E9 Q37:U39 W39:AA39 S22 S16:S18 X30 W43:AA52 H28:I28 S20 X20 I22 N22 N20 I20 N16:N18 X16:X18 I16:I18 V10 Q43:U52 K43:O52 Q32:U34 K32:O35 W32:AA32 W34:AA34"/>
    <dataValidation allowBlank="1" showInputMessage="1" showErrorMessage="1" imeMode="fullKatakana" sqref="K28:AB28 G27:AB27 G5:AB6"/>
  </dataValidations>
  <printOptions/>
  <pageMargins left="0.984251968503937" right="0.5905511811023623" top="0.7086614173228347" bottom="0.35433070866141736" header="0.3937007874015748" footer="0.03937007874015748"/>
  <pageSetup blackAndWhite="1" horizontalDpi="600" verticalDpi="600" orientation="portrait" paperSize="9" scale="96" r:id="rId1"/>
  <headerFooter alignWithMargins="0">
    <oddFooter>&amp;R
</oddFooter>
  </headerFooter>
</worksheet>
</file>

<file path=xl/worksheets/sheet11.xml><?xml version="1.0" encoding="utf-8"?>
<worksheet xmlns="http://schemas.openxmlformats.org/spreadsheetml/2006/main" xmlns:r="http://schemas.openxmlformats.org/officeDocument/2006/relationships">
  <dimension ref="A1:AB33"/>
  <sheetViews>
    <sheetView view="pageBreakPreview" zoomScaleSheetLayoutView="100" zoomScalePageLayoutView="0" workbookViewId="0" topLeftCell="A13">
      <selection activeCell="T28" sqref="T28"/>
    </sheetView>
  </sheetViews>
  <sheetFormatPr defaultColWidth="9.00390625" defaultRowHeight="13.5"/>
  <cols>
    <col min="1" max="26" width="3.00390625" style="29" customWidth="1"/>
    <col min="27" max="27" width="4.625" style="29" customWidth="1"/>
    <col min="28" max="28" width="3.625" style="29" customWidth="1"/>
    <col min="29" max="30" width="4.625" style="29" customWidth="1"/>
    <col min="31" max="16384" width="9.00390625" style="29" customWidth="1"/>
  </cols>
  <sheetData>
    <row r="1" spans="2:28" s="24" customFormat="1" ht="16.5" customHeight="1">
      <c r="B1" s="102" t="s">
        <v>662</v>
      </c>
      <c r="C1" s="102"/>
      <c r="D1" s="102"/>
      <c r="E1" s="102"/>
      <c r="F1" s="102"/>
      <c r="G1" s="102"/>
      <c r="H1" s="102"/>
      <c r="I1" s="102"/>
      <c r="J1" s="27" t="s">
        <v>104</v>
      </c>
      <c r="K1" s="411">
        <f>IF('第三面-2'!K1="","",'第三面-2'!K1)</f>
      </c>
      <c r="L1" s="411"/>
      <c r="M1" s="411"/>
      <c r="N1" s="411"/>
      <c r="O1" s="411"/>
      <c r="P1" s="125" t="s">
        <v>259</v>
      </c>
      <c r="Q1" s="411">
        <f>IF('第三面-2'!Q1="","",'第三面-2'!Q1)</f>
      </c>
      <c r="R1" s="411"/>
      <c r="S1" s="411"/>
      <c r="T1" s="411"/>
      <c r="U1" s="411"/>
      <c r="V1" s="125" t="s">
        <v>259</v>
      </c>
      <c r="W1" s="411">
        <f>IF('第三面-2'!W1="","",'第三面-2'!W1)</f>
      </c>
      <c r="X1" s="411"/>
      <c r="Y1" s="411"/>
      <c r="Z1" s="411"/>
      <c r="AA1" s="411"/>
      <c r="AB1" s="102" t="s">
        <v>260</v>
      </c>
    </row>
    <row r="2" spans="2:28" s="24" customFormat="1" ht="16.5" customHeight="1">
      <c r="B2" s="102" t="s">
        <v>663</v>
      </c>
      <c r="C2" s="102"/>
      <c r="D2" s="102"/>
      <c r="E2" s="102"/>
      <c r="F2" s="102"/>
      <c r="G2" s="102"/>
      <c r="H2" s="102"/>
      <c r="I2" s="102"/>
      <c r="J2" s="111"/>
      <c r="K2" s="397">
        <f>IF('第三面-2'!K2="","",'第三面-2'!K2)</f>
      </c>
      <c r="L2" s="397"/>
      <c r="M2" s="397"/>
      <c r="N2" s="131" t="s">
        <v>66</v>
      </c>
      <c r="O2" s="131"/>
      <c r="P2" s="131"/>
      <c r="Q2" s="126"/>
      <c r="R2" s="126"/>
      <c r="S2" s="131"/>
      <c r="T2" s="131"/>
      <c r="U2" s="131"/>
      <c r="V2" s="111"/>
      <c r="W2" s="111"/>
      <c r="X2" s="111"/>
      <c r="Y2" s="111"/>
      <c r="Z2" s="111"/>
      <c r="AA2" s="111"/>
      <c r="AB2" s="111"/>
    </row>
    <row r="3" spans="1:28" s="24" customFormat="1" ht="16.5" customHeight="1">
      <c r="A3" s="123"/>
      <c r="B3" s="105" t="s">
        <v>664</v>
      </c>
      <c r="C3" s="105"/>
      <c r="D3" s="105"/>
      <c r="E3" s="105"/>
      <c r="F3" s="105"/>
      <c r="G3" s="105"/>
      <c r="H3" s="105"/>
      <c r="I3" s="105"/>
      <c r="J3" s="109"/>
      <c r="K3" s="516" t="e">
        <f>IF('第三面-2'!K3="","",'第三面-2'!K3)</f>
        <v>#DIV/0!</v>
      </c>
      <c r="L3" s="516"/>
      <c r="M3" s="516"/>
      <c r="N3" s="127" t="s">
        <v>188</v>
      </c>
      <c r="O3" s="127"/>
      <c r="P3" s="127"/>
      <c r="Q3" s="157"/>
      <c r="R3" s="157"/>
      <c r="S3" s="127"/>
      <c r="T3" s="127"/>
      <c r="U3" s="127"/>
      <c r="V3" s="109"/>
      <c r="W3" s="109"/>
      <c r="X3" s="109"/>
      <c r="Y3" s="109"/>
      <c r="Z3" s="109"/>
      <c r="AA3" s="109"/>
      <c r="AB3" s="109"/>
    </row>
    <row r="4" spans="1:28" s="24" customFormat="1" ht="16.5" customHeight="1">
      <c r="A4" s="25" t="s">
        <v>34</v>
      </c>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2:28" s="24" customFormat="1" ht="16.5" customHeight="1">
      <c r="B5" s="102" t="s">
        <v>35</v>
      </c>
      <c r="C5" s="102"/>
      <c r="D5" s="102"/>
      <c r="E5" s="102"/>
      <c r="F5" s="102"/>
      <c r="G5" s="102"/>
      <c r="H5" s="102"/>
      <c r="I5" s="102"/>
      <c r="J5" s="102"/>
      <c r="K5" s="102"/>
      <c r="L5" s="89"/>
      <c r="M5" s="517">
        <f>IF('第三面-2'!M5="","",'第三面-2'!M5)</f>
      </c>
      <c r="N5" s="517"/>
      <c r="O5" s="517"/>
      <c r="P5" s="102"/>
      <c r="Q5" s="102"/>
      <c r="R5" s="102"/>
      <c r="S5" s="102"/>
      <c r="T5" s="102"/>
      <c r="U5" s="102"/>
      <c r="V5" s="102"/>
      <c r="W5" s="102"/>
      <c r="X5" s="102"/>
      <c r="Y5" s="102"/>
      <c r="Z5" s="102"/>
      <c r="AA5" s="102"/>
      <c r="AB5" s="102"/>
    </row>
    <row r="6" spans="1:28" s="24" customFormat="1" ht="16.5" customHeight="1">
      <c r="A6" s="123"/>
      <c r="B6" s="105" t="s">
        <v>335</v>
      </c>
      <c r="C6" s="105"/>
      <c r="D6" s="105"/>
      <c r="E6" s="105"/>
      <c r="F6" s="105"/>
      <c r="G6" s="105"/>
      <c r="H6" s="105"/>
      <c r="I6" s="105"/>
      <c r="J6" s="105"/>
      <c r="K6" s="105"/>
      <c r="L6" s="109"/>
      <c r="M6" s="518">
        <f>IF('第三面-2'!M6="","",'第三面-2'!M6)</f>
      </c>
      <c r="N6" s="518"/>
      <c r="O6" s="518"/>
      <c r="P6" s="105"/>
      <c r="Q6" s="105"/>
      <c r="R6" s="105"/>
      <c r="S6" s="105"/>
      <c r="T6" s="105"/>
      <c r="U6" s="105"/>
      <c r="V6" s="105"/>
      <c r="W6" s="105"/>
      <c r="X6" s="105"/>
      <c r="Y6" s="105"/>
      <c r="Z6" s="105"/>
      <c r="AA6" s="105"/>
      <c r="AB6" s="105"/>
    </row>
    <row r="7" spans="1:28" s="24" customFormat="1" ht="16.5" customHeight="1">
      <c r="A7" s="25" t="s">
        <v>337</v>
      </c>
      <c r="B7" s="25"/>
      <c r="C7" s="25"/>
      <c r="D7" s="25"/>
      <c r="E7" s="25"/>
      <c r="F7" s="25"/>
      <c r="G7" s="25"/>
      <c r="H7" s="25"/>
      <c r="I7" s="26" t="s">
        <v>338</v>
      </c>
      <c r="J7" s="25" t="s">
        <v>159</v>
      </c>
      <c r="K7" s="25"/>
      <c r="L7" s="25"/>
      <c r="M7" s="25"/>
      <c r="N7" s="25"/>
      <c r="O7" s="135"/>
      <c r="P7" s="135" t="s">
        <v>339</v>
      </c>
      <c r="Q7" s="25" t="s">
        <v>36</v>
      </c>
      <c r="R7" s="25"/>
      <c r="S7" s="25"/>
      <c r="T7" s="25"/>
      <c r="U7" s="25"/>
      <c r="V7" s="26"/>
      <c r="W7" s="26" t="s">
        <v>340</v>
      </c>
      <c r="X7" s="25"/>
      <c r="Y7" s="25"/>
      <c r="Z7" s="25"/>
      <c r="AA7" s="25"/>
      <c r="AB7" s="25"/>
    </row>
    <row r="8" spans="2:28" s="24" customFormat="1" ht="16.5" customHeight="1">
      <c r="B8" s="102" t="s">
        <v>341</v>
      </c>
      <c r="C8" s="102"/>
      <c r="D8" s="102"/>
      <c r="E8" s="102"/>
      <c r="F8" s="102"/>
      <c r="G8" s="102"/>
      <c r="H8" s="102"/>
      <c r="I8" s="27" t="s">
        <v>338</v>
      </c>
      <c r="J8" s="519">
        <f>IF('第三面-2'!J8="","",'第三面-2'!J8)</f>
      </c>
      <c r="K8" s="519"/>
      <c r="L8" s="519"/>
      <c r="M8" s="519"/>
      <c r="N8" s="519"/>
      <c r="O8" s="519"/>
      <c r="P8" s="125" t="s">
        <v>339</v>
      </c>
      <c r="Q8" s="519">
        <f>IF('第三面-2'!Q8="","",'第三面-2'!Q8)</f>
      </c>
      <c r="R8" s="519"/>
      <c r="S8" s="519"/>
      <c r="T8" s="519"/>
      <c r="U8" s="519"/>
      <c r="V8" s="519"/>
      <c r="W8" s="27" t="s">
        <v>340</v>
      </c>
      <c r="X8" s="27" t="s">
        <v>342</v>
      </c>
      <c r="Y8" s="102"/>
      <c r="Z8" s="102"/>
      <c r="AA8" s="102"/>
      <c r="AB8" s="102"/>
    </row>
    <row r="9" spans="2:28" s="24" customFormat="1" ht="16.5" customHeight="1">
      <c r="B9" s="102" t="s">
        <v>343</v>
      </c>
      <c r="C9" s="102"/>
      <c r="D9" s="102"/>
      <c r="E9" s="102"/>
      <c r="F9" s="102"/>
      <c r="G9" s="27"/>
      <c r="H9" s="27" t="s">
        <v>161</v>
      </c>
      <c r="I9" s="27" t="s">
        <v>344</v>
      </c>
      <c r="J9" s="515">
        <f>IF('第三面-2'!J9="","",'第三面-2'!J9)</f>
      </c>
      <c r="K9" s="515"/>
      <c r="L9" s="515"/>
      <c r="M9" s="515"/>
      <c r="N9" s="515"/>
      <c r="O9" s="515"/>
      <c r="P9" s="150" t="s">
        <v>345</v>
      </c>
      <c r="Q9" s="515">
        <f>IF('第三面-2'!Q9="","",'第三面-2'!Q9)</f>
      </c>
      <c r="R9" s="515"/>
      <c r="S9" s="515"/>
      <c r="T9" s="515"/>
      <c r="U9" s="515"/>
      <c r="V9" s="515"/>
      <c r="W9" s="27" t="s">
        <v>346</v>
      </c>
      <c r="X9" s="27"/>
      <c r="Y9" s="102"/>
      <c r="Z9" s="102"/>
      <c r="AA9" s="102"/>
      <c r="AB9" s="102"/>
    </row>
    <row r="10" spans="2:28" s="24" customFormat="1" ht="16.5" customHeight="1">
      <c r="B10" s="102"/>
      <c r="C10" s="102"/>
      <c r="D10" s="102"/>
      <c r="E10" s="102"/>
      <c r="F10" s="102"/>
      <c r="G10" s="27"/>
      <c r="H10" s="27" t="s">
        <v>160</v>
      </c>
      <c r="I10" s="27" t="s">
        <v>344</v>
      </c>
      <c r="J10" s="515">
        <f>IF('第三面-2'!J10="","",'第三面-2'!J10)</f>
      </c>
      <c r="K10" s="515"/>
      <c r="L10" s="515"/>
      <c r="M10" s="515"/>
      <c r="N10" s="515"/>
      <c r="O10" s="515"/>
      <c r="P10" s="150" t="s">
        <v>345</v>
      </c>
      <c r="Q10" s="515">
        <f>IF('第三面-2'!Q10="","",'第三面-2'!Q10)</f>
      </c>
      <c r="R10" s="515"/>
      <c r="S10" s="515"/>
      <c r="T10" s="515"/>
      <c r="U10" s="515"/>
      <c r="V10" s="515"/>
      <c r="W10" s="27" t="s">
        <v>346</v>
      </c>
      <c r="X10" s="102"/>
      <c r="Y10" s="102"/>
      <c r="Z10" s="102"/>
      <c r="AA10" s="102"/>
      <c r="AB10" s="102"/>
    </row>
    <row r="11" spans="2:28" s="24" customFormat="1" ht="16.5" customHeight="1">
      <c r="B11" s="28" t="s">
        <v>347</v>
      </c>
      <c r="C11" s="28"/>
      <c r="D11" s="28"/>
      <c r="E11" s="28"/>
      <c r="F11" s="397">
        <f>IF('第三面-2'!$F$11="","",'第三面-2'!$F$11)</f>
      </c>
      <c r="G11" s="397"/>
      <c r="H11" s="397"/>
      <c r="I11" s="397"/>
      <c r="J11" s="93" t="s">
        <v>38</v>
      </c>
      <c r="K11" s="115"/>
      <c r="L11" s="115"/>
      <c r="M11" s="115"/>
      <c r="N11" s="115"/>
      <c r="O11" s="115"/>
      <c r="P11" s="115" t="s">
        <v>130</v>
      </c>
      <c r="Q11" s="115"/>
      <c r="R11" s="397">
        <f>IF('第三面-2'!$R$11="","",'第三面-2'!$R$11)</f>
      </c>
      <c r="S11" s="397"/>
      <c r="T11" s="397"/>
      <c r="U11" s="397"/>
      <c r="V11" s="93" t="s">
        <v>38</v>
      </c>
      <c r="W11" s="115"/>
      <c r="X11" s="115"/>
      <c r="Y11" s="115"/>
      <c r="Z11" s="115"/>
      <c r="AA11" s="115"/>
      <c r="AB11" s="28"/>
    </row>
    <row r="12" spans="1:28" s="95" customFormat="1" ht="16.5" customHeight="1">
      <c r="A12" s="156"/>
      <c r="B12" s="115" t="s">
        <v>153</v>
      </c>
      <c r="C12" s="115"/>
      <c r="D12" s="115"/>
      <c r="E12" s="115"/>
      <c r="F12" s="115"/>
      <c r="G12" s="115"/>
      <c r="H12" s="115"/>
      <c r="I12" s="115"/>
      <c r="J12" s="115"/>
      <c r="K12" s="115"/>
      <c r="L12" s="115"/>
      <c r="M12" s="115"/>
      <c r="N12" s="115"/>
      <c r="O12" s="115"/>
      <c r="P12" s="115"/>
      <c r="Q12" s="115"/>
      <c r="R12" s="152" t="str">
        <f>IF('第三面-2'!R12="","",'第三面-2'!R12)</f>
        <v>□</v>
      </c>
      <c r="S12" s="115" t="s">
        <v>42</v>
      </c>
      <c r="T12" s="115"/>
      <c r="U12" s="152" t="str">
        <f>IF('第三面-2'!U12="","",'第三面-2'!U12)</f>
        <v>□</v>
      </c>
      <c r="V12" s="115" t="s">
        <v>43</v>
      </c>
      <c r="W12" s="115"/>
      <c r="X12" s="115"/>
      <c r="Y12" s="115"/>
      <c r="Z12" s="115"/>
      <c r="AA12" s="115"/>
      <c r="AB12" s="115"/>
    </row>
    <row r="13" spans="1:28" s="95" customFormat="1" ht="16.5" customHeight="1">
      <c r="A13" s="156"/>
      <c r="B13" s="96" t="s">
        <v>154</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row>
    <row r="14" spans="1:28" s="95" customFormat="1" ht="16.5" customHeight="1">
      <c r="A14" s="96"/>
      <c r="B14" s="96"/>
      <c r="C14" s="96"/>
      <c r="D14" s="153" t="str">
        <f>IF('第三面-2'!D14="","",'第三面-2'!D14)</f>
        <v>□</v>
      </c>
      <c r="E14" s="137" t="s">
        <v>155</v>
      </c>
      <c r="F14" s="137"/>
      <c r="G14" s="137"/>
      <c r="H14" s="137"/>
      <c r="I14" s="137"/>
      <c r="J14" s="137"/>
      <c r="K14" s="153" t="str">
        <f>IF('第三面-2'!K14="","",'第三面-2'!K14)</f>
        <v>□</v>
      </c>
      <c r="L14" s="137" t="s">
        <v>156</v>
      </c>
      <c r="M14" s="137"/>
      <c r="N14" s="137"/>
      <c r="O14" s="137"/>
      <c r="P14" s="137"/>
      <c r="Q14" s="137"/>
      <c r="R14" s="153" t="str">
        <f>IF('第三面-2'!R14="","",'第三面-2'!R14)</f>
        <v>□</v>
      </c>
      <c r="S14" s="137" t="s">
        <v>157</v>
      </c>
      <c r="T14" s="137"/>
      <c r="U14" s="137"/>
      <c r="V14" s="154"/>
      <c r="W14" s="96"/>
      <c r="X14" s="96"/>
      <c r="Y14" s="96"/>
      <c r="Z14" s="96"/>
      <c r="AA14" s="96"/>
      <c r="AB14" s="96"/>
    </row>
    <row r="15" spans="1:28" s="95" customFormat="1" ht="16.5" customHeight="1">
      <c r="A15" s="428" t="s">
        <v>348</v>
      </c>
      <c r="B15" s="428"/>
      <c r="C15" s="428"/>
      <c r="D15" s="428"/>
      <c r="E15" s="428"/>
      <c r="F15" s="429"/>
      <c r="G15" s="429"/>
      <c r="H15" s="429"/>
      <c r="I15" s="429"/>
      <c r="J15" s="429"/>
      <c r="K15" s="429"/>
      <c r="L15" s="429"/>
      <c r="M15" s="429"/>
      <c r="N15" s="429"/>
      <c r="O15" s="429"/>
      <c r="P15" s="429"/>
      <c r="Q15" s="429"/>
      <c r="R15" s="429"/>
      <c r="S15" s="429"/>
      <c r="T15" s="429"/>
      <c r="U15" s="429"/>
      <c r="V15" s="429"/>
      <c r="W15" s="429"/>
      <c r="X15" s="429"/>
      <c r="Y15" s="429"/>
      <c r="Z15" s="429"/>
      <c r="AA15" s="429"/>
      <c r="AB15" s="429"/>
    </row>
    <row r="16" spans="1:28" s="95" customFormat="1" ht="16.5" customHeight="1">
      <c r="A16" s="514">
        <f>IF('第三面-2'!A16="","",'第三面-2'!A16)</f>
      </c>
      <c r="B16" s="514"/>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row>
    <row r="17" spans="1:28" s="95" customFormat="1" ht="16.5" customHeight="1">
      <c r="A17" s="514">
        <f>IF('第三面-2'!A17="","",'第三面-2'!A17)</f>
      </c>
      <c r="B17" s="514"/>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row>
    <row r="18" spans="1:28" s="95" customFormat="1" ht="16.5" customHeight="1">
      <c r="A18" s="514">
        <f>IF('第三面-2'!A18="","",'第三面-2'!A18)</f>
      </c>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row>
    <row r="19" spans="1:28" s="95" customFormat="1" ht="16.5" customHeight="1">
      <c r="A19" s="514">
        <f>IF('第三面-2'!A19="","",'第三面-2'!A19)</f>
      </c>
      <c r="B19" s="514"/>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row>
    <row r="20" spans="1:28" s="95" customFormat="1" ht="16.5" customHeight="1">
      <c r="A20" s="514">
        <f>IF('第三面-2'!A20="","",'第三面-2'!A20)</f>
      </c>
      <c r="B20" s="514"/>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row>
    <row r="21" spans="1:28" s="95" customFormat="1" ht="16.5" customHeight="1">
      <c r="A21" s="514">
        <f>IF('第三面-2'!A21="","",'第三面-2'!A21)</f>
      </c>
      <c r="B21" s="514"/>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row>
    <row r="22" spans="1:28" s="86" customFormat="1" ht="16.5" customHeight="1">
      <c r="A22" s="85" t="s">
        <v>349</v>
      </c>
      <c r="B22" s="85"/>
      <c r="C22" s="91"/>
      <c r="D22" s="91"/>
      <c r="E22" s="91"/>
      <c r="F22" s="91"/>
      <c r="G22" s="91"/>
      <c r="H22" s="91"/>
      <c r="I22" s="91"/>
      <c r="J22" s="260" t="str">
        <f>IF('第三面-2'!J22="","",'第三面-2'!J22)</f>
        <v>令和</v>
      </c>
      <c r="K22" s="114">
        <f>IF('第三面-2'!K22="","",'第三面-2'!K22)</f>
      </c>
      <c r="L22" s="114" t="s">
        <v>2</v>
      </c>
      <c r="M22" s="114">
        <f>IF('第三面-2'!M22="","",'第三面-2'!M22)</f>
      </c>
      <c r="N22" s="114" t="s">
        <v>1</v>
      </c>
      <c r="O22" s="114">
        <f>IF('第三面-2'!O22="","",'第三面-2'!O22)</f>
      </c>
      <c r="P22" s="85" t="s">
        <v>0</v>
      </c>
      <c r="Q22" s="85"/>
      <c r="R22" s="114"/>
      <c r="S22" s="85"/>
      <c r="T22" s="85"/>
      <c r="U22" s="85"/>
      <c r="V22" s="85"/>
      <c r="W22" s="85"/>
      <c r="X22" s="85"/>
      <c r="Y22" s="85"/>
      <c r="Z22" s="85"/>
      <c r="AA22" s="85"/>
      <c r="AB22" s="85"/>
    </row>
    <row r="23" spans="1:28" s="86" customFormat="1" ht="16.5" customHeight="1">
      <c r="A23" s="85" t="s">
        <v>201</v>
      </c>
      <c r="B23" s="85"/>
      <c r="C23" s="91"/>
      <c r="D23" s="91"/>
      <c r="E23" s="91"/>
      <c r="F23" s="91"/>
      <c r="G23" s="91"/>
      <c r="H23" s="91"/>
      <c r="I23" s="91"/>
      <c r="J23" s="260" t="str">
        <f>IF('第三面-2'!J23="","",'第三面-2'!J23)</f>
        <v>令和</v>
      </c>
      <c r="K23" s="114">
        <f>IF('第三面-2'!K23="","",'第三面-2'!K23)</f>
      </c>
      <c r="L23" s="114" t="s">
        <v>2</v>
      </c>
      <c r="M23" s="114">
        <f>IF('第三面-2'!M23="","",'第三面-2'!M23)</f>
      </c>
      <c r="N23" s="114" t="s">
        <v>1</v>
      </c>
      <c r="O23" s="114">
        <f>IF('第三面-2'!O23="","",'第三面-2'!O23)</f>
      </c>
      <c r="P23" s="85" t="s">
        <v>0</v>
      </c>
      <c r="Q23" s="85"/>
      <c r="R23" s="114"/>
      <c r="S23" s="85"/>
      <c r="T23" s="85"/>
      <c r="U23" s="85"/>
      <c r="V23" s="85"/>
      <c r="W23" s="85"/>
      <c r="X23" s="85"/>
      <c r="Y23" s="85"/>
      <c r="Z23" s="85"/>
      <c r="AA23" s="85"/>
      <c r="AB23" s="85"/>
    </row>
    <row r="24" spans="1:28" s="86" customFormat="1" ht="16.5" customHeight="1">
      <c r="A24" s="91" t="s">
        <v>350</v>
      </c>
      <c r="B24" s="91"/>
      <c r="C24" s="91"/>
      <c r="D24" s="91"/>
      <c r="E24" s="91"/>
      <c r="F24" s="91"/>
      <c r="G24" s="91"/>
      <c r="H24" s="91"/>
      <c r="I24" s="91"/>
      <c r="J24" s="91"/>
      <c r="K24" s="91"/>
      <c r="L24" s="85"/>
      <c r="M24" s="85"/>
      <c r="N24" s="85"/>
      <c r="O24" s="85"/>
      <c r="P24" s="85"/>
      <c r="Q24" s="418" t="s">
        <v>351</v>
      </c>
      <c r="R24" s="418"/>
      <c r="S24" s="418"/>
      <c r="T24" s="418"/>
      <c r="U24" s="418"/>
      <c r="V24" s="418"/>
      <c r="W24" s="418"/>
      <c r="X24" s="418"/>
      <c r="Y24" s="418"/>
      <c r="Z24" s="418"/>
      <c r="AA24" s="418"/>
      <c r="AB24" s="85"/>
    </row>
    <row r="25" spans="1:28" s="86" customFormat="1" ht="16.5" customHeight="1">
      <c r="A25" s="116"/>
      <c r="B25" s="116"/>
      <c r="C25" s="98"/>
      <c r="D25" s="98" t="s">
        <v>203</v>
      </c>
      <c r="E25" s="152">
        <f>IF('第三面-2'!E25="","",'第三面-2'!E25)</f>
      </c>
      <c r="F25" s="93" t="s">
        <v>204</v>
      </c>
      <c r="G25" s="93"/>
      <c r="H25" s="261" t="str">
        <f>IF('第三面-2'!H25="","",'第三面-2'!H25)</f>
        <v>令和</v>
      </c>
      <c r="I25" s="152">
        <f>IF('第三面-2'!I25="","",'第三面-2'!I25)</f>
      </c>
      <c r="J25" s="151" t="s">
        <v>2</v>
      </c>
      <c r="K25" s="152">
        <f>IF('第三面-2'!K25="","",'第三面-2'!K25)</f>
      </c>
      <c r="L25" s="152" t="s">
        <v>1</v>
      </c>
      <c r="M25" s="152">
        <f>IF('第三面-2'!M25="","",'第三面-2'!M25)</f>
      </c>
      <c r="N25" s="96" t="s">
        <v>0</v>
      </c>
      <c r="O25" s="140" t="s">
        <v>352</v>
      </c>
      <c r="P25" s="513">
        <f>IF('第三面-2'!P25="","",'第三面-2'!P25)</f>
      </c>
      <c r="Q25" s="513"/>
      <c r="R25" s="513"/>
      <c r="S25" s="513"/>
      <c r="T25" s="513"/>
      <c r="U25" s="513"/>
      <c r="V25" s="513"/>
      <c r="W25" s="513"/>
      <c r="X25" s="513"/>
      <c r="Y25" s="513"/>
      <c r="Z25" s="513"/>
      <c r="AA25" s="513"/>
      <c r="AB25" s="96" t="s">
        <v>202</v>
      </c>
    </row>
    <row r="26" spans="1:28" s="86" customFormat="1" ht="16.5" customHeight="1">
      <c r="A26" s="116"/>
      <c r="B26" s="116"/>
      <c r="C26" s="98"/>
      <c r="D26" s="98" t="s">
        <v>203</v>
      </c>
      <c r="E26" s="152">
        <f>IF('第三面-2'!E26="","",'第三面-2'!E26)</f>
      </c>
      <c r="F26" s="93" t="s">
        <v>204</v>
      </c>
      <c r="G26" s="93"/>
      <c r="H26" s="261" t="str">
        <f>IF('第三面-2'!H26="","",'第三面-2'!H26)</f>
        <v>令和</v>
      </c>
      <c r="I26" s="152">
        <f>IF('第三面-2'!I26="","",'第三面-2'!I26)</f>
      </c>
      <c r="J26" s="151" t="s">
        <v>2</v>
      </c>
      <c r="K26" s="152">
        <f>IF('第三面-2'!K26="","",'第三面-2'!K26)</f>
      </c>
      <c r="L26" s="152" t="s">
        <v>1</v>
      </c>
      <c r="M26" s="152">
        <f>IF('第三面-2'!M26="","",'第三面-2'!M26)</f>
      </c>
      <c r="N26" s="96" t="s">
        <v>0</v>
      </c>
      <c r="O26" s="140" t="s">
        <v>352</v>
      </c>
      <c r="P26" s="513">
        <f>IF('第三面-2'!P26="","",'第三面-2'!P26)</f>
      </c>
      <c r="Q26" s="513"/>
      <c r="R26" s="513"/>
      <c r="S26" s="513"/>
      <c r="T26" s="513"/>
      <c r="U26" s="513"/>
      <c r="V26" s="513"/>
      <c r="W26" s="513"/>
      <c r="X26" s="513"/>
      <c r="Y26" s="513"/>
      <c r="Z26" s="513"/>
      <c r="AA26" s="513"/>
      <c r="AB26" s="96" t="s">
        <v>202</v>
      </c>
    </row>
    <row r="27" spans="1:28" s="86" customFormat="1" ht="16.5" customHeight="1">
      <c r="A27" s="116"/>
      <c r="B27" s="116"/>
      <c r="C27" s="98"/>
      <c r="D27" s="98" t="s">
        <v>203</v>
      </c>
      <c r="E27" s="153">
        <f>IF('第三面-2'!E27="","",'第三面-2'!E27)</f>
      </c>
      <c r="F27" s="136" t="s">
        <v>204</v>
      </c>
      <c r="G27" s="136"/>
      <c r="H27" s="262" t="str">
        <f>IF('第三面-2'!H27="","",'第三面-2'!H27)</f>
        <v>令和</v>
      </c>
      <c r="I27" s="153">
        <f>IF('第三面-2'!I27="","",'第三面-2'!I27)</f>
      </c>
      <c r="J27" s="149" t="s">
        <v>2</v>
      </c>
      <c r="K27" s="153">
        <f>IF('第三面-2'!K27="","",'第三面-2'!K27)</f>
      </c>
      <c r="L27" s="153" t="s">
        <v>1</v>
      </c>
      <c r="M27" s="153">
        <f>IF('第三面-2'!M27="","",'第三面-2'!M27)</f>
      </c>
      <c r="N27" s="96" t="s">
        <v>0</v>
      </c>
      <c r="O27" s="140" t="s">
        <v>352</v>
      </c>
      <c r="P27" s="513">
        <f>IF('第三面-2'!P27="","",'第三面-2'!P27)</f>
      </c>
      <c r="Q27" s="513"/>
      <c r="R27" s="513"/>
      <c r="S27" s="513"/>
      <c r="T27" s="513"/>
      <c r="U27" s="513"/>
      <c r="V27" s="513"/>
      <c r="W27" s="513"/>
      <c r="X27" s="513"/>
      <c r="Y27" s="513"/>
      <c r="Z27" s="513"/>
      <c r="AA27" s="513"/>
      <c r="AB27" s="96" t="s">
        <v>202</v>
      </c>
    </row>
    <row r="28" spans="1:28" s="86" customFormat="1" ht="16.5" customHeight="1">
      <c r="A28" s="85" t="s">
        <v>650</v>
      </c>
      <c r="B28" s="85"/>
      <c r="C28" s="85"/>
      <c r="D28" s="85"/>
      <c r="E28" s="85"/>
      <c r="F28" s="85"/>
      <c r="G28" s="85"/>
      <c r="H28" s="85"/>
      <c r="I28" s="165"/>
      <c r="J28" s="165"/>
      <c r="K28" s="165"/>
      <c r="L28" s="165"/>
      <c r="M28" s="165"/>
      <c r="N28" s="165"/>
      <c r="O28" s="165"/>
      <c r="P28" s="165"/>
      <c r="Q28" s="165"/>
      <c r="R28" s="165"/>
      <c r="S28" s="165"/>
      <c r="T28" s="263" t="s">
        <v>64</v>
      </c>
      <c r="U28" s="165" t="s">
        <v>651</v>
      </c>
      <c r="V28" s="165"/>
      <c r="W28" s="263" t="s">
        <v>64</v>
      </c>
      <c r="X28" s="165" t="s">
        <v>652</v>
      </c>
      <c r="Y28" s="165"/>
      <c r="Z28" s="165"/>
      <c r="AA28" s="165"/>
      <c r="AB28" s="165"/>
    </row>
    <row r="29" spans="1:28" s="86" customFormat="1" ht="16.5" customHeight="1">
      <c r="A29" s="85" t="s">
        <v>648</v>
      </c>
      <c r="B29" s="85"/>
      <c r="C29" s="85"/>
      <c r="D29" s="85"/>
      <c r="E29" s="85"/>
      <c r="F29" s="85"/>
      <c r="G29" s="85"/>
      <c r="H29" s="85"/>
      <c r="I29" s="165"/>
      <c r="J29" s="165"/>
      <c r="K29" s="165"/>
      <c r="L29" s="165"/>
      <c r="M29" s="165"/>
      <c r="N29" s="165"/>
      <c r="O29" s="165"/>
      <c r="P29" s="165"/>
      <c r="Q29" s="165"/>
      <c r="R29" s="165"/>
      <c r="S29" s="165"/>
      <c r="T29" s="263" t="s">
        <v>64</v>
      </c>
      <c r="U29" s="165" t="s">
        <v>42</v>
      </c>
      <c r="V29" s="165"/>
      <c r="W29" s="263" t="s">
        <v>64</v>
      </c>
      <c r="X29" s="165" t="s">
        <v>43</v>
      </c>
      <c r="Y29" s="165"/>
      <c r="Z29" s="165"/>
      <c r="AA29" s="165"/>
      <c r="AB29" s="165"/>
    </row>
    <row r="30" spans="1:28" s="86" customFormat="1" ht="16.5" customHeight="1">
      <c r="A30" s="85" t="s">
        <v>649</v>
      </c>
      <c r="B30" s="85"/>
      <c r="C30" s="85"/>
      <c r="D30" s="85"/>
      <c r="E30" s="8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row>
    <row r="31" spans="1:28" s="86" customFormat="1" ht="16.5" customHeight="1">
      <c r="A31" s="514">
        <f>IF('第三面-2'!A29="","",'第三面-2'!A29)</f>
      </c>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row>
    <row r="32" spans="1:28" s="35" customFormat="1" ht="16.5" customHeight="1">
      <c r="A32" s="500">
        <f>IF('第三面-2'!A30="","",'第三面-2'!A30)</f>
      </c>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row>
    <row r="33" spans="1:5" ht="13.5" customHeight="1">
      <c r="A33" s="34"/>
      <c r="B33" s="34"/>
      <c r="C33" s="34"/>
      <c r="D33" s="34"/>
      <c r="E33" s="34"/>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sheetData>
  <sheetProtection password="C134" sheet="1"/>
  <mergeCells count="28">
    <mergeCell ref="K2:M2"/>
    <mergeCell ref="K3:M3"/>
    <mergeCell ref="A32:AB32"/>
    <mergeCell ref="A31:AB31"/>
    <mergeCell ref="P27:AA27"/>
    <mergeCell ref="M5:O5"/>
    <mergeCell ref="M6:O6"/>
    <mergeCell ref="J8:O8"/>
    <mergeCell ref="Q8:V8"/>
    <mergeCell ref="Q9:V9"/>
    <mergeCell ref="J9:O9"/>
    <mergeCell ref="J10:O10"/>
    <mergeCell ref="F11:I11"/>
    <mergeCell ref="R11:U11"/>
    <mergeCell ref="P25:AA25"/>
    <mergeCell ref="A20:AB20"/>
    <mergeCell ref="A17:AB17"/>
    <mergeCell ref="A18:AB18"/>
    <mergeCell ref="K1:O1"/>
    <mergeCell ref="Q1:U1"/>
    <mergeCell ref="W1:AA1"/>
    <mergeCell ref="P26:AA26"/>
    <mergeCell ref="A19:AB19"/>
    <mergeCell ref="A16:AB16"/>
    <mergeCell ref="Q24:AA24"/>
    <mergeCell ref="A15:AB15"/>
    <mergeCell ref="A21:AB21"/>
    <mergeCell ref="Q10:V10"/>
  </mergeCells>
  <dataValidations count="2">
    <dataValidation allowBlank="1" showInputMessage="1" showErrorMessage="1" imeMode="off" sqref="O22:O23 J22:K23 R14 M22:M23 Q8:Q10 K25:K27 E25:E27 M25:M27 J8:J10 F11 D14 U12 K14 H25:I27 R11:R12 Q1:U1 K1:O1 W1:AA1"/>
    <dataValidation type="list" allowBlank="1" showInputMessage="1" showErrorMessage="1" sqref="V14 W28:W29 T28:T29">
      <formula1>"□,■"</formula1>
    </dataValidation>
  </dataValidations>
  <printOptions/>
  <pageMargins left="0.984251968503937" right="0.5905511811023623" top="0.7086614173228347" bottom="0.35433070866141736" header="0.3937007874015748" footer="0.03937007874015748"/>
  <pageSetup blackAndWhite="1" horizontalDpi="600" verticalDpi="600" orientation="portrait" paperSize="9" scale="96" r:id="rId1"/>
  <headerFooter alignWithMargins="0">
    <oddFooter>&amp;R
</oddFooter>
  </headerFooter>
</worksheet>
</file>

<file path=xl/worksheets/sheet12.xml><?xml version="1.0" encoding="utf-8"?>
<worksheet xmlns="http://schemas.openxmlformats.org/spreadsheetml/2006/main" xmlns:r="http://schemas.openxmlformats.org/officeDocument/2006/relationships">
  <dimension ref="A1:AB8"/>
  <sheetViews>
    <sheetView view="pageBreakPreview" zoomScaleSheetLayoutView="100" zoomScalePageLayoutView="0" workbookViewId="0" topLeftCell="A1">
      <selection activeCell="A3" sqref="A3:AB3"/>
    </sheetView>
  </sheetViews>
  <sheetFormatPr defaultColWidth="9.00390625" defaultRowHeight="13.5"/>
  <cols>
    <col min="1" max="28" width="3.00390625" style="144" customWidth="1"/>
    <col min="29" max="16384" width="9.00390625" style="144" customWidth="1"/>
  </cols>
  <sheetData>
    <row r="1" spans="1:28" ht="18" customHeight="1">
      <c r="A1" s="521" t="s">
        <v>353</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row>
    <row r="2" spans="1:28" ht="18" customHeight="1">
      <c r="A2" s="522" t="s">
        <v>354</v>
      </c>
      <c r="B2" s="523"/>
      <c r="C2" s="523"/>
      <c r="D2" s="523"/>
      <c r="E2" s="523"/>
      <c r="F2" s="523"/>
      <c r="G2" s="523"/>
      <c r="H2" s="523"/>
      <c r="I2" s="523"/>
      <c r="J2" s="145"/>
      <c r="K2" s="145"/>
      <c r="L2" s="145"/>
      <c r="M2" s="145"/>
      <c r="N2" s="145"/>
      <c r="O2" s="145"/>
      <c r="P2" s="145"/>
      <c r="Q2" s="145"/>
      <c r="R2" s="145"/>
      <c r="S2" s="145"/>
      <c r="T2" s="145"/>
      <c r="U2" s="145"/>
      <c r="V2" s="145"/>
      <c r="W2" s="145"/>
      <c r="X2" s="145"/>
      <c r="Y2" s="145"/>
      <c r="Z2" s="145"/>
      <c r="AA2" s="145"/>
      <c r="AB2" s="145"/>
    </row>
    <row r="3" spans="1:28" ht="284.25" customHeight="1">
      <c r="A3" s="524"/>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row>
    <row r="4" spans="1:28" ht="18" customHeight="1">
      <c r="A4" s="522" t="s">
        <v>355</v>
      </c>
      <c r="B4" s="523"/>
      <c r="C4" s="523"/>
      <c r="D4" s="523"/>
      <c r="E4" s="523"/>
      <c r="F4" s="523"/>
      <c r="G4" s="523"/>
      <c r="H4" s="523"/>
      <c r="I4" s="523"/>
      <c r="J4" s="145"/>
      <c r="K4" s="145"/>
      <c r="L4" s="145"/>
      <c r="M4" s="145"/>
      <c r="N4" s="145"/>
      <c r="O4" s="145"/>
      <c r="P4" s="145"/>
      <c r="Q4" s="145"/>
      <c r="R4" s="145"/>
      <c r="S4" s="145"/>
      <c r="T4" s="145"/>
      <c r="U4" s="145"/>
      <c r="V4" s="145"/>
      <c r="W4" s="145"/>
      <c r="X4" s="145"/>
      <c r="Y4" s="145"/>
      <c r="Z4" s="145"/>
      <c r="AA4" s="145"/>
      <c r="AB4" s="145"/>
    </row>
    <row r="5" spans="1:28" ht="18" customHeight="1">
      <c r="A5" s="525"/>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row>
    <row r="6" spans="1:28" ht="409.5" customHeight="1">
      <c r="A6" s="527"/>
      <c r="B6" s="527"/>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row>
    <row r="7" spans="1:9" ht="18" customHeight="1">
      <c r="A7" s="520"/>
      <c r="B7" s="520"/>
      <c r="C7" s="520"/>
      <c r="D7" s="520"/>
      <c r="E7" s="520"/>
      <c r="F7" s="520"/>
      <c r="G7" s="520"/>
      <c r="H7" s="520"/>
      <c r="I7" s="520"/>
    </row>
    <row r="8" spans="1:9" ht="18" customHeight="1">
      <c r="A8" s="520"/>
      <c r="B8" s="520"/>
      <c r="C8" s="520"/>
      <c r="D8" s="520"/>
      <c r="E8" s="520"/>
      <c r="F8" s="520"/>
      <c r="G8" s="520"/>
      <c r="H8" s="520"/>
      <c r="I8" s="520"/>
    </row>
  </sheetData>
  <sheetProtection password="C134" sheet="1"/>
  <mergeCells count="7">
    <mergeCell ref="A7:I7"/>
    <mergeCell ref="A8:I8"/>
    <mergeCell ref="A1:AB1"/>
    <mergeCell ref="A2:I2"/>
    <mergeCell ref="A3:AB3"/>
    <mergeCell ref="A4:I4"/>
    <mergeCell ref="A5:AB6"/>
  </mergeCells>
  <printOptions/>
  <pageMargins left="0.984251968503937" right="0.5905511811023623" top="0.7086614173228347" bottom="0.5905511811023623" header="0.5118110236220472" footer="0.5118110236220472"/>
  <pageSetup blackAndWhite="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4:AL56"/>
  <sheetViews>
    <sheetView view="pageBreakPreview" zoomScaleNormal="70" zoomScaleSheetLayoutView="100" zoomScalePageLayoutView="0" workbookViewId="0" topLeftCell="A1">
      <selection activeCell="B15" sqref="B15:D15"/>
    </sheetView>
  </sheetViews>
  <sheetFormatPr defaultColWidth="9.00390625" defaultRowHeight="13.5"/>
  <cols>
    <col min="1" max="1" width="1.75390625" style="200" customWidth="1"/>
    <col min="2" max="2" width="2.25390625" style="200" customWidth="1"/>
    <col min="3" max="3" width="3.125" style="200" customWidth="1"/>
    <col min="4" max="21" width="3.00390625" style="200" customWidth="1"/>
    <col min="22" max="22" width="1.37890625" style="200" customWidth="1"/>
    <col min="23" max="23" width="4.00390625" style="200" customWidth="1"/>
    <col min="24" max="24" width="2.00390625" style="200" customWidth="1"/>
    <col min="25" max="25" width="2.625" style="200" customWidth="1"/>
    <col min="26" max="26" width="3.75390625" style="200" customWidth="1"/>
    <col min="27" max="27" width="4.125" style="200" customWidth="1"/>
    <col min="28" max="28" width="3.00390625" style="200" customWidth="1"/>
    <col min="29" max="16384" width="9.00390625" style="32" customWidth="1"/>
  </cols>
  <sheetData>
    <row r="1" ht="12.75"/>
    <row r="2" ht="12.75"/>
    <row r="3" ht="12.75"/>
    <row r="4" spans="1:28" ht="11.25" customHeight="1">
      <c r="A4" s="530" t="s">
        <v>500</v>
      </c>
      <c r="B4" s="530"/>
      <c r="C4" s="530"/>
      <c r="D4" s="531"/>
      <c r="E4" s="531"/>
      <c r="F4" s="531"/>
      <c r="G4" s="531"/>
      <c r="H4" s="531"/>
      <c r="I4" s="531"/>
      <c r="J4" s="531"/>
      <c r="K4" s="532"/>
      <c r="L4" s="532"/>
      <c r="M4" s="532"/>
      <c r="N4" s="532"/>
      <c r="O4" s="532"/>
      <c r="P4" s="532"/>
      <c r="Q4" s="532"/>
      <c r="R4" s="532"/>
      <c r="S4" s="532"/>
      <c r="T4" s="532"/>
      <c r="U4" s="532"/>
      <c r="V4" s="532"/>
      <c r="W4" s="532"/>
      <c r="X4" s="532"/>
      <c r="Y4" s="532"/>
      <c r="Z4" s="532"/>
      <c r="AA4" s="532"/>
      <c r="AB4" s="532"/>
    </row>
    <row r="5" spans="1:38" s="45" customFormat="1" ht="9.75" customHeight="1">
      <c r="A5" s="533"/>
      <c r="B5" s="533"/>
      <c r="C5" s="533"/>
      <c r="D5" s="533"/>
      <c r="E5" s="533"/>
      <c r="F5" s="533"/>
      <c r="G5" s="533"/>
      <c r="H5" s="172"/>
      <c r="I5" s="172"/>
      <c r="J5" s="533"/>
      <c r="K5" s="534"/>
      <c r="L5" s="534"/>
      <c r="M5" s="534"/>
      <c r="N5" s="534"/>
      <c r="O5" s="534"/>
      <c r="P5" s="534"/>
      <c r="Q5" s="172"/>
      <c r="R5" s="172"/>
      <c r="S5" s="172"/>
      <c r="T5" s="172"/>
      <c r="U5" s="172"/>
      <c r="V5" s="172"/>
      <c r="W5" s="172"/>
      <c r="X5" s="245"/>
      <c r="Y5" s="245"/>
      <c r="Z5" s="245"/>
      <c r="AA5" s="245"/>
      <c r="AB5" s="245"/>
      <c r="AL5" s="45" t="s">
        <v>452</v>
      </c>
    </row>
    <row r="6" spans="1:38" s="45" customFormat="1" ht="9.75" customHeight="1">
      <c r="A6" s="533"/>
      <c r="B6" s="533"/>
      <c r="C6" s="533"/>
      <c r="D6" s="533"/>
      <c r="E6" s="533"/>
      <c r="F6" s="533"/>
      <c r="G6" s="533"/>
      <c r="H6" s="172"/>
      <c r="I6" s="172"/>
      <c r="J6" s="534"/>
      <c r="K6" s="534"/>
      <c r="L6" s="534"/>
      <c r="M6" s="534"/>
      <c r="N6" s="534"/>
      <c r="O6" s="534"/>
      <c r="P6" s="534"/>
      <c r="Q6" s="172"/>
      <c r="R6" s="172"/>
      <c r="S6" s="172"/>
      <c r="T6" s="172"/>
      <c r="U6" s="172"/>
      <c r="V6" s="172"/>
      <c r="W6" s="245"/>
      <c r="X6" s="245"/>
      <c r="Y6" s="245"/>
      <c r="Z6" s="245"/>
      <c r="AA6" s="245"/>
      <c r="AB6" s="245"/>
      <c r="AL6" s="45" t="s">
        <v>453</v>
      </c>
    </row>
    <row r="7" spans="1:38" ht="13.5" customHeight="1">
      <c r="A7" s="541" t="s">
        <v>438</v>
      </c>
      <c r="B7" s="541"/>
      <c r="C7" s="541"/>
      <c r="D7" s="542"/>
      <c r="E7" s="542"/>
      <c r="F7" s="542"/>
      <c r="G7" s="543"/>
      <c r="H7" s="543"/>
      <c r="I7" s="543"/>
      <c r="J7" s="543"/>
      <c r="K7" s="543"/>
      <c r="L7" s="543"/>
      <c r="M7" s="543"/>
      <c r="N7" s="543"/>
      <c r="O7" s="543"/>
      <c r="P7" s="543"/>
      <c r="Q7" s="543"/>
      <c r="R7" s="543"/>
      <c r="S7" s="543"/>
      <c r="T7" s="543"/>
      <c r="U7" s="543"/>
      <c r="V7" s="543"/>
      <c r="W7" s="543"/>
      <c r="X7" s="543"/>
      <c r="Y7" s="543"/>
      <c r="Z7" s="543"/>
      <c r="AA7" s="543"/>
      <c r="AB7" s="543"/>
      <c r="AL7" s="45" t="s">
        <v>454</v>
      </c>
    </row>
    <row r="8" spans="1:38" s="45" customFormat="1" ht="13.5" customHeight="1">
      <c r="A8" s="173"/>
      <c r="B8" s="173"/>
      <c r="C8" s="173"/>
      <c r="D8" s="246"/>
      <c r="E8" s="246"/>
      <c r="F8" s="174"/>
      <c r="G8" s="246"/>
      <c r="H8" s="246"/>
      <c r="I8" s="246"/>
      <c r="J8" s="247"/>
      <c r="K8" s="246"/>
      <c r="L8" s="246"/>
      <c r="M8" s="246"/>
      <c r="N8" s="246"/>
      <c r="O8" s="246"/>
      <c r="P8" s="246"/>
      <c r="Q8" s="246"/>
      <c r="R8" s="246"/>
      <c r="S8" s="246"/>
      <c r="T8" s="246"/>
      <c r="U8" s="246"/>
      <c r="V8" s="246"/>
      <c r="W8" s="175"/>
      <c r="X8" s="245"/>
      <c r="Y8" s="245"/>
      <c r="Z8" s="245"/>
      <c r="AA8" s="245"/>
      <c r="AB8" s="245"/>
      <c r="AL8" s="45" t="s">
        <v>455</v>
      </c>
    </row>
    <row r="9" spans="1:38" ht="13.5" customHeight="1">
      <c r="A9" s="535" t="s">
        <v>439</v>
      </c>
      <c r="B9" s="535"/>
      <c r="C9" s="535"/>
      <c r="D9" s="536"/>
      <c r="E9" s="536"/>
      <c r="F9" s="536"/>
      <c r="G9" s="537"/>
      <c r="H9" s="537"/>
      <c r="I9" s="537"/>
      <c r="J9" s="537"/>
      <c r="K9" s="537"/>
      <c r="L9" s="537"/>
      <c r="M9" s="537"/>
      <c r="N9" s="537"/>
      <c r="O9" s="537"/>
      <c r="P9" s="537"/>
      <c r="Q9" s="537"/>
      <c r="R9" s="537"/>
      <c r="S9" s="537"/>
      <c r="T9" s="537"/>
      <c r="U9" s="537"/>
      <c r="V9" s="537"/>
      <c r="W9" s="537"/>
      <c r="X9" s="537"/>
      <c r="Y9" s="537"/>
      <c r="Z9" s="537"/>
      <c r="AA9" s="537"/>
      <c r="AB9" s="537"/>
      <c r="AL9" s="45" t="s">
        <v>456</v>
      </c>
    </row>
    <row r="10" spans="1:28" ht="13.5" customHeight="1">
      <c r="A10" s="528" t="s">
        <v>440</v>
      </c>
      <c r="B10" s="538"/>
      <c r="C10" s="538"/>
      <c r="D10" s="539"/>
      <c r="E10" s="539"/>
      <c r="F10" s="539"/>
      <c r="G10" s="540"/>
      <c r="H10" s="540"/>
      <c r="I10" s="540"/>
      <c r="J10" s="540"/>
      <c r="K10" s="540"/>
      <c r="L10" s="540"/>
      <c r="M10" s="540"/>
      <c r="N10" s="540"/>
      <c r="O10" s="540"/>
      <c r="P10" s="540"/>
      <c r="Q10" s="540"/>
      <c r="R10" s="540"/>
      <c r="S10" s="540"/>
      <c r="T10" s="540"/>
      <c r="U10" s="540"/>
      <c r="V10" s="540"/>
      <c r="W10" s="540"/>
      <c r="X10" s="540"/>
      <c r="Y10" s="540"/>
      <c r="Z10" s="540"/>
      <c r="AA10" s="540"/>
      <c r="AB10" s="540"/>
    </row>
    <row r="11" spans="1:28" ht="13.5" customHeight="1">
      <c r="A11" s="176"/>
      <c r="B11" s="177"/>
      <c r="C11" s="177"/>
      <c r="D11" s="178"/>
      <c r="E11" s="178"/>
      <c r="F11" s="178"/>
      <c r="G11" s="179"/>
      <c r="H11" s="179"/>
      <c r="I11" s="179"/>
      <c r="J11" s="179"/>
      <c r="K11" s="179"/>
      <c r="L11" s="179"/>
      <c r="M11" s="179"/>
      <c r="N11" s="179"/>
      <c r="O11" s="179"/>
      <c r="P11" s="179"/>
      <c r="Q11" s="179"/>
      <c r="R11" s="179"/>
      <c r="S11" s="179"/>
      <c r="T11" s="179"/>
      <c r="U11" s="179"/>
      <c r="V11" s="179"/>
      <c r="W11" s="179"/>
      <c r="X11" s="179"/>
      <c r="Y11" s="179"/>
      <c r="Z11" s="179"/>
      <c r="AA11" s="179"/>
      <c r="AB11" s="179"/>
    </row>
    <row r="12" spans="1:28" s="45" customFormat="1" ht="13.5" customHeight="1">
      <c r="A12" s="246"/>
      <c r="B12" s="246"/>
      <c r="C12" s="246"/>
      <c r="D12" s="246"/>
      <c r="E12" s="246"/>
      <c r="F12" s="246"/>
      <c r="G12" s="246"/>
      <c r="H12" s="246"/>
      <c r="I12" s="246"/>
      <c r="J12" s="246"/>
      <c r="K12" s="246"/>
      <c r="L12" s="245"/>
      <c r="M12" s="246"/>
      <c r="N12" s="246"/>
      <c r="O12" s="246"/>
      <c r="P12" s="246"/>
      <c r="Q12" s="246"/>
      <c r="R12" s="246"/>
      <c r="S12" s="246"/>
      <c r="T12" s="246"/>
      <c r="U12" s="246"/>
      <c r="V12" s="246"/>
      <c r="W12" s="245"/>
      <c r="X12" s="245"/>
      <c r="Y12" s="245"/>
      <c r="Z12" s="245"/>
      <c r="AA12" s="245"/>
      <c r="AB12" s="245"/>
    </row>
    <row r="13" spans="1:28" s="43" customFormat="1" ht="16.5" customHeight="1">
      <c r="A13" s="170"/>
      <c r="B13" s="170"/>
      <c r="C13" s="170"/>
      <c r="D13" s="170"/>
      <c r="E13" s="170"/>
      <c r="F13" s="170"/>
      <c r="G13" s="170"/>
      <c r="H13" s="170"/>
      <c r="I13" s="170"/>
      <c r="J13" s="170"/>
      <c r="K13" s="170"/>
      <c r="L13" s="170"/>
      <c r="M13" s="170"/>
      <c r="N13" s="170"/>
      <c r="O13" s="170"/>
      <c r="P13" s="170"/>
      <c r="Q13" s="170"/>
      <c r="R13" s="170"/>
      <c r="S13" s="528" t="s">
        <v>552</v>
      </c>
      <c r="T13" s="528"/>
      <c r="U13" s="528">
        <f>IF('第一面'!$W$14="","",'第一面'!$W$14)</f>
      </c>
      <c r="V13" s="529"/>
      <c r="W13" s="176" t="s">
        <v>2</v>
      </c>
      <c r="X13" s="528">
        <f>IF('第一面'!$Y$14="","",'第一面'!$Y$14)</f>
      </c>
      <c r="Y13" s="529"/>
      <c r="Z13" s="176" t="s">
        <v>1</v>
      </c>
      <c r="AA13" s="176">
        <f>IF('第一面'!$AA$14="","",'第一面'!$AA$14)</f>
      </c>
      <c r="AB13" s="176" t="s">
        <v>0</v>
      </c>
    </row>
    <row r="14" spans="1:28" s="45" customFormat="1" ht="13.5" customHeight="1">
      <c r="A14" s="246"/>
      <c r="B14" s="246"/>
      <c r="C14" s="246"/>
      <c r="D14" s="246"/>
      <c r="E14" s="246"/>
      <c r="F14" s="246"/>
      <c r="G14" s="246"/>
      <c r="H14" s="246"/>
      <c r="I14" s="246"/>
      <c r="J14" s="246"/>
      <c r="K14" s="246"/>
      <c r="L14" s="246"/>
      <c r="M14" s="246"/>
      <c r="N14" s="246"/>
      <c r="O14" s="246"/>
      <c r="P14" s="246"/>
      <c r="Q14" s="246"/>
      <c r="R14" s="246"/>
      <c r="S14" s="246"/>
      <c r="T14" s="246"/>
      <c r="U14" s="246"/>
      <c r="V14" s="246"/>
      <c r="W14" s="180"/>
      <c r="X14" s="248"/>
      <c r="Y14" s="248"/>
      <c r="Z14" s="248"/>
      <c r="AA14" s="248"/>
      <c r="AB14" s="248"/>
    </row>
    <row r="15" spans="1:28" ht="13.5" customHeight="1">
      <c r="A15" s="177"/>
      <c r="B15" s="562"/>
      <c r="C15" s="563"/>
      <c r="D15" s="563"/>
      <c r="E15" s="179" t="s">
        <v>441</v>
      </c>
      <c r="F15" s="178"/>
      <c r="G15" s="179"/>
      <c r="H15" s="179"/>
      <c r="I15" s="179"/>
      <c r="J15" s="179"/>
      <c r="K15" s="179"/>
      <c r="L15" s="179"/>
      <c r="M15" s="179"/>
      <c r="N15" s="179"/>
      <c r="O15" s="179"/>
      <c r="P15" s="179"/>
      <c r="Q15" s="179"/>
      <c r="R15" s="179"/>
      <c r="S15" s="179"/>
      <c r="T15" s="179"/>
      <c r="U15" s="179"/>
      <c r="V15" s="179"/>
      <c r="W15" s="179"/>
      <c r="X15" s="179"/>
      <c r="Y15" s="179"/>
      <c r="Z15" s="179"/>
      <c r="AA15" s="179"/>
      <c r="AB15" s="179"/>
    </row>
    <row r="16" spans="1:28" ht="18" customHeight="1">
      <c r="A16" s="565"/>
      <c r="B16" s="565"/>
      <c r="C16" s="565"/>
      <c r="D16" s="565"/>
      <c r="E16" s="565"/>
      <c r="F16" s="565"/>
      <c r="G16" s="566"/>
      <c r="H16" s="566"/>
      <c r="I16" s="566"/>
      <c r="J16" s="566"/>
      <c r="K16" s="566"/>
      <c r="L16" s="566"/>
      <c r="M16" s="566"/>
      <c r="N16" s="566"/>
      <c r="O16" s="566"/>
      <c r="P16" s="566"/>
      <c r="Q16" s="566"/>
      <c r="R16" s="566"/>
      <c r="S16" s="566"/>
      <c r="T16" s="566"/>
      <c r="U16" s="566"/>
      <c r="V16" s="566"/>
      <c r="W16" s="566"/>
      <c r="X16" s="566"/>
      <c r="Y16" s="566"/>
      <c r="Z16" s="566"/>
      <c r="AA16" s="566"/>
      <c r="AB16" s="566"/>
    </row>
    <row r="17" spans="1:28" ht="9.75" customHeight="1">
      <c r="A17" s="183"/>
      <c r="B17" s="183"/>
      <c r="C17" s="183"/>
      <c r="D17" s="183"/>
      <c r="E17" s="183"/>
      <c r="F17" s="183"/>
      <c r="G17" s="184"/>
      <c r="H17" s="184"/>
      <c r="I17" s="184"/>
      <c r="J17" s="184"/>
      <c r="K17" s="184"/>
      <c r="L17" s="184"/>
      <c r="M17" s="184"/>
      <c r="N17" s="184"/>
      <c r="O17" s="184"/>
      <c r="P17" s="184"/>
      <c r="Q17" s="184"/>
      <c r="R17" s="184"/>
      <c r="S17" s="184"/>
      <c r="T17" s="184"/>
      <c r="U17" s="184"/>
      <c r="V17" s="184"/>
      <c r="W17" s="184"/>
      <c r="X17" s="184"/>
      <c r="Y17" s="184"/>
      <c r="Z17" s="184"/>
      <c r="AA17" s="184"/>
      <c r="AB17" s="184"/>
    </row>
    <row r="18" spans="1:28" s="42" customFormat="1" ht="15.75" customHeight="1">
      <c r="A18" s="185" t="s">
        <v>501</v>
      </c>
      <c r="B18" s="185"/>
      <c r="C18" s="185"/>
      <c r="D18" s="186"/>
      <c r="E18" s="187"/>
      <c r="F18" s="187"/>
      <c r="G18" s="187"/>
      <c r="H18" s="185"/>
      <c r="I18" s="185"/>
      <c r="J18" s="185"/>
      <c r="K18" s="185"/>
      <c r="L18" s="185"/>
      <c r="M18" s="185"/>
      <c r="N18" s="185"/>
      <c r="O18" s="185"/>
      <c r="P18" s="185"/>
      <c r="Q18" s="185"/>
      <c r="R18" s="185"/>
      <c r="S18" s="185"/>
      <c r="T18" s="185"/>
      <c r="U18" s="185"/>
      <c r="V18" s="185"/>
      <c r="W18" s="185"/>
      <c r="X18" s="185"/>
      <c r="Y18" s="185"/>
      <c r="Z18" s="185"/>
      <c r="AA18" s="185"/>
      <c r="AB18" s="185"/>
    </row>
    <row r="19" spans="1:28" s="42" customFormat="1" ht="15.75" customHeight="1">
      <c r="A19" s="179"/>
      <c r="B19" s="179"/>
      <c r="C19" s="170" t="s">
        <v>502</v>
      </c>
      <c r="D19" s="170"/>
      <c r="E19" s="170"/>
      <c r="F19" s="170"/>
      <c r="G19" s="564">
        <f>IF('第二面'!$H$5="","",'第二面'!$H$5)</f>
      </c>
      <c r="H19" s="554"/>
      <c r="I19" s="554"/>
      <c r="J19" s="554"/>
      <c r="K19" s="554"/>
      <c r="L19" s="554"/>
      <c r="M19" s="554"/>
      <c r="N19" s="554"/>
      <c r="O19" s="554"/>
      <c r="P19" s="554"/>
      <c r="Q19" s="554"/>
      <c r="R19" s="554"/>
      <c r="S19" s="249"/>
      <c r="T19" s="249"/>
      <c r="U19" s="249"/>
      <c r="V19" s="249"/>
      <c r="W19" s="249"/>
      <c r="X19" s="249"/>
      <c r="Y19" s="249"/>
      <c r="Z19" s="249"/>
      <c r="AA19" s="249"/>
      <c r="AB19" s="249"/>
    </row>
    <row r="20" spans="1:28" s="42" customFormat="1" ht="15.75" customHeight="1">
      <c r="A20" s="179"/>
      <c r="B20" s="179"/>
      <c r="C20" s="170" t="s">
        <v>443</v>
      </c>
      <c r="D20" s="170"/>
      <c r="E20" s="170"/>
      <c r="F20" s="170"/>
      <c r="G20" s="561">
        <f>IF('第二面'!$H$6="","",'第二面'!$H$6)</f>
      </c>
      <c r="H20" s="561"/>
      <c r="I20" s="561"/>
      <c r="J20" s="249"/>
      <c r="K20" s="249"/>
      <c r="L20" s="249"/>
      <c r="M20" s="249"/>
      <c r="N20" s="249"/>
      <c r="O20" s="249"/>
      <c r="P20" s="249"/>
      <c r="Q20" s="249"/>
      <c r="R20" s="249"/>
      <c r="S20" s="249"/>
      <c r="T20" s="249"/>
      <c r="U20" s="249"/>
      <c r="V20" s="249"/>
      <c r="W20" s="249"/>
      <c r="X20" s="249"/>
      <c r="Y20" s="249"/>
      <c r="Z20" s="249"/>
      <c r="AA20" s="249"/>
      <c r="AB20" s="249"/>
    </row>
    <row r="21" spans="1:28" s="42" customFormat="1" ht="15.75" customHeight="1">
      <c r="A21" s="179"/>
      <c r="B21" s="179"/>
      <c r="C21" s="170" t="s">
        <v>503</v>
      </c>
      <c r="D21" s="170"/>
      <c r="E21" s="170"/>
      <c r="F21" s="170"/>
      <c r="G21" s="561">
        <f>IF('第二面'!$H$7="","",'第二面'!$H$7)</f>
      </c>
      <c r="H21" s="540"/>
      <c r="I21" s="540"/>
      <c r="J21" s="540"/>
      <c r="K21" s="540"/>
      <c r="L21" s="540"/>
      <c r="M21" s="540"/>
      <c r="N21" s="540"/>
      <c r="O21" s="540"/>
      <c r="P21" s="540"/>
      <c r="Q21" s="540"/>
      <c r="R21" s="540"/>
      <c r="S21" s="540"/>
      <c r="T21" s="540"/>
      <c r="U21" s="540"/>
      <c r="V21" s="540"/>
      <c r="W21" s="540"/>
      <c r="X21" s="540"/>
      <c r="Y21" s="540"/>
      <c r="Z21" s="540"/>
      <c r="AA21" s="540"/>
      <c r="AB21" s="540"/>
    </row>
    <row r="22" spans="1:28" s="42" customFormat="1" ht="15.75" customHeight="1">
      <c r="A22" s="179"/>
      <c r="B22" s="179"/>
      <c r="C22" s="170" t="s">
        <v>442</v>
      </c>
      <c r="D22" s="170"/>
      <c r="E22" s="170"/>
      <c r="F22" s="170"/>
      <c r="G22" s="567">
        <f>IF('第二面'!$H$8="","",'第二面'!$H$8)</f>
      </c>
      <c r="H22" s="547"/>
      <c r="I22" s="547"/>
      <c r="J22" s="547"/>
      <c r="K22" s="547"/>
      <c r="L22" s="547"/>
      <c r="M22" s="547"/>
      <c r="N22" s="547"/>
      <c r="O22" s="547"/>
      <c r="P22" s="547"/>
      <c r="Q22" s="547"/>
      <c r="R22" s="547"/>
      <c r="S22" s="547"/>
      <c r="T22" s="547"/>
      <c r="U22" s="547"/>
      <c r="V22" s="547"/>
      <c r="W22" s="547"/>
      <c r="X22" s="547"/>
      <c r="Y22" s="547"/>
      <c r="Z22" s="547"/>
      <c r="AA22" s="547"/>
      <c r="AB22" s="547"/>
    </row>
    <row r="23" spans="1:28" s="42" customFormat="1" ht="3.75" customHeight="1">
      <c r="A23" s="188"/>
      <c r="B23" s="188"/>
      <c r="C23" s="189"/>
      <c r="D23" s="189"/>
      <c r="E23" s="189"/>
      <c r="F23" s="189"/>
      <c r="G23" s="250"/>
      <c r="H23" s="188"/>
      <c r="I23" s="188"/>
      <c r="J23" s="188"/>
      <c r="K23" s="188"/>
      <c r="L23" s="188"/>
      <c r="M23" s="188"/>
      <c r="N23" s="188"/>
      <c r="O23" s="188"/>
      <c r="P23" s="188"/>
      <c r="Q23" s="188"/>
      <c r="R23" s="188"/>
      <c r="S23" s="188"/>
      <c r="T23" s="188"/>
      <c r="U23" s="188"/>
      <c r="V23" s="188"/>
      <c r="W23" s="188"/>
      <c r="X23" s="188"/>
      <c r="Y23" s="188"/>
      <c r="Z23" s="188"/>
      <c r="AA23" s="188"/>
      <c r="AB23" s="188"/>
    </row>
    <row r="24" spans="1:28" ht="3.75" customHeight="1">
      <c r="A24" s="183"/>
      <c r="B24" s="183"/>
      <c r="C24" s="183"/>
      <c r="D24" s="183"/>
      <c r="E24" s="183"/>
      <c r="F24" s="183"/>
      <c r="G24" s="184"/>
      <c r="H24" s="184"/>
      <c r="I24" s="184"/>
      <c r="J24" s="184"/>
      <c r="K24" s="184"/>
      <c r="L24" s="184"/>
      <c r="M24" s="184"/>
      <c r="N24" s="184"/>
      <c r="O24" s="184"/>
      <c r="P24" s="184"/>
      <c r="Q24" s="184"/>
      <c r="R24" s="184"/>
      <c r="S24" s="184"/>
      <c r="T24" s="184"/>
      <c r="U24" s="184"/>
      <c r="V24" s="184"/>
      <c r="W24" s="184"/>
      <c r="X24" s="184"/>
      <c r="Y24" s="184"/>
      <c r="Z24" s="184"/>
      <c r="AA24" s="184"/>
      <c r="AB24" s="184"/>
    </row>
    <row r="25" spans="1:28" s="42" customFormat="1" ht="15.75" customHeight="1">
      <c r="A25" s="190" t="s">
        <v>444</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row>
    <row r="26" spans="1:28" s="42" customFormat="1" ht="15.75" customHeight="1">
      <c r="A26" s="179"/>
      <c r="B26" s="179"/>
      <c r="C26" s="170" t="s">
        <v>502</v>
      </c>
      <c r="D26" s="170"/>
      <c r="E26" s="170"/>
      <c r="F26" s="170"/>
      <c r="G26" s="548"/>
      <c r="H26" s="549"/>
      <c r="I26" s="549"/>
      <c r="J26" s="549"/>
      <c r="K26" s="549"/>
      <c r="L26" s="549"/>
      <c r="M26" s="549"/>
      <c r="N26" s="549"/>
      <c r="O26" s="549"/>
      <c r="P26" s="549"/>
      <c r="Q26" s="549"/>
      <c r="R26" s="549"/>
      <c r="S26" s="549"/>
      <c r="T26" s="549"/>
      <c r="U26" s="549"/>
      <c r="V26" s="549"/>
      <c r="W26" s="549"/>
      <c r="X26" s="549"/>
      <c r="Y26" s="549"/>
      <c r="Z26" s="549"/>
      <c r="AA26" s="549"/>
      <c r="AB26" s="549"/>
    </row>
    <row r="27" spans="1:28" s="42" customFormat="1" ht="15.75" customHeight="1">
      <c r="A27" s="179"/>
      <c r="B27" s="179"/>
      <c r="C27" s="190" t="s">
        <v>446</v>
      </c>
      <c r="D27" s="170"/>
      <c r="E27" s="170"/>
      <c r="F27" s="170"/>
      <c r="G27" s="170"/>
      <c r="H27" s="191"/>
      <c r="I27" s="192"/>
      <c r="J27" s="193"/>
      <c r="K27" s="170"/>
      <c r="L27" s="568"/>
      <c r="M27" s="568"/>
      <c r="N27" s="568"/>
      <c r="O27" s="568"/>
      <c r="P27" s="568"/>
      <c r="Q27" s="568"/>
      <c r="R27" s="568"/>
      <c r="S27" s="568"/>
      <c r="T27" s="568"/>
      <c r="U27" s="568"/>
      <c r="V27" s="568"/>
      <c r="W27" s="568"/>
      <c r="X27" s="568"/>
      <c r="Y27" s="568"/>
      <c r="Z27" s="568"/>
      <c r="AA27" s="568"/>
      <c r="AB27" s="568"/>
    </row>
    <row r="28" spans="1:28" s="42" customFormat="1" ht="15.75" customHeight="1">
      <c r="A28" s="179"/>
      <c r="B28" s="179"/>
      <c r="C28" s="170" t="s">
        <v>443</v>
      </c>
      <c r="D28" s="170"/>
      <c r="E28" s="170"/>
      <c r="F28" s="170"/>
      <c r="G28" s="557"/>
      <c r="H28" s="557"/>
      <c r="I28" s="557"/>
      <c r="J28" s="249"/>
      <c r="K28" s="176"/>
      <c r="L28" s="194"/>
      <c r="M28" s="194"/>
      <c r="N28" s="194"/>
      <c r="O28" s="170"/>
      <c r="P28" s="170"/>
      <c r="Q28" s="170"/>
      <c r="R28" s="170"/>
      <c r="S28" s="170"/>
      <c r="T28" s="170"/>
      <c r="U28" s="170"/>
      <c r="V28" s="170"/>
      <c r="W28" s="170"/>
      <c r="X28" s="170"/>
      <c r="Y28" s="170"/>
      <c r="Z28" s="170"/>
      <c r="AA28" s="170"/>
      <c r="AB28" s="170"/>
    </row>
    <row r="29" spans="1:28" s="42" customFormat="1" ht="15.75" customHeight="1">
      <c r="A29" s="179"/>
      <c r="B29" s="179"/>
      <c r="C29" s="170" t="s">
        <v>445</v>
      </c>
      <c r="D29" s="170"/>
      <c r="E29" s="170"/>
      <c r="F29" s="170"/>
      <c r="G29" s="548"/>
      <c r="H29" s="549"/>
      <c r="I29" s="549"/>
      <c r="J29" s="549"/>
      <c r="K29" s="549"/>
      <c r="L29" s="549"/>
      <c r="M29" s="549"/>
      <c r="N29" s="549"/>
      <c r="O29" s="549"/>
      <c r="P29" s="549"/>
      <c r="Q29" s="549"/>
      <c r="R29" s="549"/>
      <c r="S29" s="549"/>
      <c r="T29" s="549"/>
      <c r="U29" s="549"/>
      <c r="V29" s="549"/>
      <c r="W29" s="549"/>
      <c r="X29" s="549"/>
      <c r="Y29" s="549"/>
      <c r="Z29" s="549"/>
      <c r="AA29" s="549"/>
      <c r="AB29" s="549"/>
    </row>
    <row r="30" spans="1:28" s="42" customFormat="1" ht="15.75" customHeight="1">
      <c r="A30" s="179"/>
      <c r="B30" s="179"/>
      <c r="C30" s="170" t="s">
        <v>442</v>
      </c>
      <c r="D30" s="170"/>
      <c r="E30" s="170"/>
      <c r="F30" s="170"/>
      <c r="G30" s="550"/>
      <c r="H30" s="551"/>
      <c r="I30" s="551"/>
      <c r="J30" s="551"/>
      <c r="K30" s="551"/>
      <c r="L30" s="551"/>
      <c r="M30" s="195"/>
      <c r="N30" s="195"/>
      <c r="O30" s="195"/>
      <c r="P30" s="195"/>
      <c r="Q30" s="195"/>
      <c r="R30" s="195"/>
      <c r="S30" s="170"/>
      <c r="T30" s="170"/>
      <c r="U30" s="170"/>
      <c r="V30" s="170"/>
      <c r="W30" s="170"/>
      <c r="X30" s="170"/>
      <c r="Y30" s="170"/>
      <c r="Z30" s="170"/>
      <c r="AA30" s="170"/>
      <c r="AB30" s="170"/>
    </row>
    <row r="31" spans="1:28" ht="3.75" customHeight="1">
      <c r="A31" s="181"/>
      <c r="B31" s="181"/>
      <c r="C31" s="181"/>
      <c r="D31" s="181"/>
      <c r="E31" s="181"/>
      <c r="F31" s="181"/>
      <c r="G31" s="182"/>
      <c r="H31" s="182"/>
      <c r="I31" s="182"/>
      <c r="J31" s="182"/>
      <c r="K31" s="182"/>
      <c r="L31" s="182"/>
      <c r="M31" s="182"/>
      <c r="N31" s="182"/>
      <c r="O31" s="182"/>
      <c r="P31" s="182"/>
      <c r="Q31" s="182"/>
      <c r="R31" s="182"/>
      <c r="S31" s="182"/>
      <c r="T31" s="182"/>
      <c r="U31" s="182"/>
      <c r="V31" s="182"/>
      <c r="W31" s="182"/>
      <c r="X31" s="182"/>
      <c r="Y31" s="182"/>
      <c r="Z31" s="182"/>
      <c r="AA31" s="182"/>
      <c r="AB31" s="182"/>
    </row>
    <row r="32" spans="1:28" ht="3.75" customHeight="1">
      <c r="A32" s="183"/>
      <c r="B32" s="183"/>
      <c r="C32" s="183"/>
      <c r="D32" s="183"/>
      <c r="E32" s="183"/>
      <c r="F32" s="183"/>
      <c r="G32" s="184"/>
      <c r="H32" s="184"/>
      <c r="I32" s="184"/>
      <c r="J32" s="184"/>
      <c r="K32" s="184"/>
      <c r="L32" s="184"/>
      <c r="M32" s="184"/>
      <c r="N32" s="184"/>
      <c r="O32" s="184"/>
      <c r="P32" s="184"/>
      <c r="Q32" s="184"/>
      <c r="R32" s="184"/>
      <c r="S32" s="184"/>
      <c r="T32" s="184"/>
      <c r="U32" s="184"/>
      <c r="V32" s="184"/>
      <c r="W32" s="184"/>
      <c r="X32" s="184"/>
      <c r="Y32" s="184"/>
      <c r="Z32" s="184"/>
      <c r="AA32" s="184"/>
      <c r="AB32" s="184"/>
    </row>
    <row r="33" spans="1:28" s="42" customFormat="1" ht="15.75" customHeight="1">
      <c r="A33" s="190" t="s">
        <v>447</v>
      </c>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row>
    <row r="34" spans="1:28" s="42" customFormat="1" ht="15.75" customHeight="1">
      <c r="A34" s="179"/>
      <c r="B34" s="179"/>
      <c r="C34" s="170" t="s">
        <v>502</v>
      </c>
      <c r="D34" s="170"/>
      <c r="E34" s="170"/>
      <c r="F34" s="170"/>
      <c r="G34" s="544">
        <f>IF('第二面'!$H$124="","",'第二面'!$H$124)</f>
      </c>
      <c r="H34" s="554"/>
      <c r="I34" s="554"/>
      <c r="J34" s="554"/>
      <c r="K34" s="554"/>
      <c r="L34" s="554"/>
      <c r="M34" s="554"/>
      <c r="N34" s="554"/>
      <c r="O34" s="554"/>
      <c r="P34" s="554"/>
      <c r="Q34" s="554"/>
      <c r="R34" s="554"/>
      <c r="S34" s="554"/>
      <c r="T34" s="554"/>
      <c r="U34" s="554"/>
      <c r="V34" s="554"/>
      <c r="W34" s="554"/>
      <c r="X34" s="554"/>
      <c r="Y34" s="554"/>
      <c r="Z34" s="554"/>
      <c r="AA34" s="554"/>
      <c r="AB34" s="554"/>
    </row>
    <row r="35" spans="1:28" s="42" customFormat="1" ht="15.75" customHeight="1">
      <c r="A35" s="179"/>
      <c r="B35" s="179"/>
      <c r="C35" s="190" t="s">
        <v>446</v>
      </c>
      <c r="D35" s="170"/>
      <c r="E35" s="170"/>
      <c r="F35" s="170"/>
      <c r="G35" s="170"/>
      <c r="H35" s="191"/>
      <c r="I35" s="192"/>
      <c r="J35" s="193"/>
      <c r="L35" s="544">
        <f>IF('第二面'!$H$126="","",'第二面'!$H$126)</f>
      </c>
      <c r="M35" s="545"/>
      <c r="N35" s="545"/>
      <c r="O35" s="545"/>
      <c r="P35" s="545"/>
      <c r="Q35" s="545"/>
      <c r="R35" s="545"/>
      <c r="S35" s="545"/>
      <c r="T35" s="545"/>
      <c r="U35" s="545"/>
      <c r="V35" s="545"/>
      <c r="W35" s="545"/>
      <c r="X35" s="545"/>
      <c r="Y35" s="545"/>
      <c r="Z35" s="545"/>
      <c r="AA35" s="545"/>
      <c r="AB35" s="545"/>
    </row>
    <row r="36" spans="1:28" s="42" customFormat="1" ht="15.75" customHeight="1">
      <c r="A36" s="179"/>
      <c r="B36" s="179"/>
      <c r="C36" s="170" t="s">
        <v>443</v>
      </c>
      <c r="D36" s="170"/>
      <c r="E36" s="170"/>
      <c r="F36" s="170"/>
      <c r="G36" s="561">
        <f>IF('第二面'!$H$127="","",'第二面'!$H$127)</f>
      </c>
      <c r="H36" s="561"/>
      <c r="I36" s="561"/>
      <c r="J36" s="249"/>
      <c r="K36" s="176"/>
      <c r="L36" s="194"/>
      <c r="M36" s="194"/>
      <c r="N36" s="194"/>
      <c r="O36" s="170"/>
      <c r="P36" s="170"/>
      <c r="Q36" s="170"/>
      <c r="R36" s="170"/>
      <c r="S36" s="170"/>
      <c r="T36" s="170"/>
      <c r="U36" s="170"/>
      <c r="V36" s="170"/>
      <c r="W36" s="170"/>
      <c r="X36" s="170"/>
      <c r="Y36" s="170"/>
      <c r="Z36" s="170"/>
      <c r="AA36" s="170"/>
      <c r="AB36" s="170"/>
    </row>
    <row r="37" spans="1:28" s="42" customFormat="1" ht="15.75" customHeight="1">
      <c r="A37" s="179"/>
      <c r="B37" s="179"/>
      <c r="C37" s="170" t="s">
        <v>445</v>
      </c>
      <c r="D37" s="170"/>
      <c r="E37" s="170"/>
      <c r="F37" s="170"/>
      <c r="G37" s="544">
        <f>IF('第二面'!$H$128="","",'第二面'!$H$128)</f>
      </c>
      <c r="H37" s="554"/>
      <c r="I37" s="554"/>
      <c r="J37" s="554"/>
      <c r="K37" s="554"/>
      <c r="L37" s="554"/>
      <c r="M37" s="554"/>
      <c r="N37" s="554"/>
      <c r="O37" s="554"/>
      <c r="P37" s="554"/>
      <c r="Q37" s="554"/>
      <c r="R37" s="554"/>
      <c r="S37" s="554"/>
      <c r="T37" s="554"/>
      <c r="U37" s="554"/>
      <c r="V37" s="554"/>
      <c r="W37" s="554"/>
      <c r="X37" s="554"/>
      <c r="Y37" s="554"/>
      <c r="Z37" s="554"/>
      <c r="AA37" s="554"/>
      <c r="AB37" s="554"/>
    </row>
    <row r="38" spans="1:28" s="42" customFormat="1" ht="15.75" customHeight="1">
      <c r="A38" s="179"/>
      <c r="B38" s="179"/>
      <c r="C38" s="170" t="s">
        <v>442</v>
      </c>
      <c r="D38" s="170"/>
      <c r="E38" s="170"/>
      <c r="F38" s="170"/>
      <c r="G38" s="546">
        <f>IF('第二面'!$H$129="","",'第二面'!$H$129)</f>
      </c>
      <c r="H38" s="547"/>
      <c r="I38" s="547"/>
      <c r="J38" s="547"/>
      <c r="K38" s="547"/>
      <c r="L38" s="547"/>
      <c r="M38" s="195"/>
      <c r="N38" s="195"/>
      <c r="O38" s="195"/>
      <c r="P38" s="195"/>
      <c r="Q38" s="195"/>
      <c r="R38" s="195"/>
      <c r="S38" s="170"/>
      <c r="T38" s="170"/>
      <c r="U38" s="170"/>
      <c r="V38" s="170"/>
      <c r="W38" s="170"/>
      <c r="X38" s="170"/>
      <c r="Y38" s="170"/>
      <c r="Z38" s="170"/>
      <c r="AA38" s="170"/>
      <c r="AB38" s="170"/>
    </row>
    <row r="39" spans="1:28" s="42" customFormat="1" ht="3.75" customHeight="1">
      <c r="A39" s="188"/>
      <c r="B39" s="188"/>
      <c r="C39" s="189"/>
      <c r="D39" s="189"/>
      <c r="E39" s="189"/>
      <c r="F39" s="189"/>
      <c r="G39" s="251"/>
      <c r="H39" s="188"/>
      <c r="I39" s="188"/>
      <c r="J39" s="188"/>
      <c r="K39" s="188"/>
      <c r="L39" s="188"/>
      <c r="M39" s="196"/>
      <c r="N39" s="196"/>
      <c r="O39" s="196"/>
      <c r="P39" s="196"/>
      <c r="Q39" s="196"/>
      <c r="R39" s="196"/>
      <c r="S39" s="189"/>
      <c r="T39" s="189"/>
      <c r="U39" s="189"/>
      <c r="V39" s="189"/>
      <c r="W39" s="189"/>
      <c r="X39" s="189"/>
      <c r="Y39" s="189"/>
      <c r="Z39" s="189"/>
      <c r="AA39" s="189"/>
      <c r="AB39" s="189"/>
    </row>
    <row r="40" spans="1:28" ht="3.75" customHeight="1">
      <c r="A40" s="183"/>
      <c r="B40" s="183"/>
      <c r="C40" s="183"/>
      <c r="D40" s="183"/>
      <c r="E40" s="183"/>
      <c r="F40" s="183"/>
      <c r="G40" s="184"/>
      <c r="H40" s="184"/>
      <c r="I40" s="184"/>
      <c r="J40" s="184"/>
      <c r="K40" s="184"/>
      <c r="L40" s="184"/>
      <c r="M40" s="184"/>
      <c r="N40" s="184"/>
      <c r="O40" s="184"/>
      <c r="P40" s="184"/>
      <c r="Q40" s="184"/>
      <c r="R40" s="184"/>
      <c r="S40" s="184"/>
      <c r="T40" s="184"/>
      <c r="U40" s="184"/>
      <c r="V40" s="184"/>
      <c r="W40" s="184"/>
      <c r="X40" s="184"/>
      <c r="Y40" s="184"/>
      <c r="Z40" s="184"/>
      <c r="AA40" s="184"/>
      <c r="AB40" s="184"/>
    </row>
    <row r="41" spans="1:28" s="42" customFormat="1" ht="15.75" customHeight="1">
      <c r="A41" s="190" t="s">
        <v>448</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row>
    <row r="42" spans="1:28" s="42" customFormat="1" ht="15.75" customHeight="1">
      <c r="A42" s="179"/>
      <c r="B42" s="179"/>
      <c r="C42" s="170" t="s">
        <v>449</v>
      </c>
      <c r="D42" s="170"/>
      <c r="E42" s="170"/>
      <c r="F42" s="170"/>
      <c r="G42" s="170"/>
      <c r="H42" s="249"/>
      <c r="I42" s="249"/>
      <c r="J42" s="204" t="s">
        <v>457</v>
      </c>
      <c r="K42" s="249"/>
      <c r="L42" s="249"/>
      <c r="M42" s="194"/>
      <c r="N42" s="194"/>
      <c r="O42" s="170"/>
      <c r="P42" s="170"/>
      <c r="Q42" s="170"/>
      <c r="R42" s="170" t="s">
        <v>5</v>
      </c>
      <c r="S42" s="170"/>
      <c r="T42" s="170"/>
      <c r="U42" s="170"/>
      <c r="V42" s="170"/>
      <c r="W42" s="170"/>
      <c r="X42" s="170"/>
      <c r="Y42" s="170"/>
      <c r="Z42" s="170"/>
      <c r="AA42" s="170"/>
      <c r="AB42" s="170"/>
    </row>
    <row r="43" spans="1:28" s="42" customFormat="1" ht="15.75" customHeight="1">
      <c r="A43" s="179"/>
      <c r="B43" s="179"/>
      <c r="C43" s="170" t="s">
        <v>450</v>
      </c>
      <c r="D43" s="170"/>
      <c r="E43" s="170"/>
      <c r="F43" s="170"/>
      <c r="G43" s="170"/>
      <c r="H43" s="249"/>
      <c r="I43" s="249"/>
      <c r="J43" s="555" t="s">
        <v>553</v>
      </c>
      <c r="K43" s="555"/>
      <c r="L43" s="176"/>
      <c r="M43" s="176" t="s">
        <v>2</v>
      </c>
      <c r="N43" s="176"/>
      <c r="O43" s="176" t="s">
        <v>1</v>
      </c>
      <c r="P43" s="176"/>
      <c r="Q43" s="176" t="s">
        <v>0</v>
      </c>
      <c r="R43" s="170"/>
      <c r="S43" s="170"/>
      <c r="T43" s="170"/>
      <c r="U43" s="170"/>
      <c r="V43" s="170"/>
      <c r="W43" s="170"/>
      <c r="X43" s="170"/>
      <c r="Y43" s="170"/>
      <c r="Z43" s="170"/>
      <c r="AA43" s="170"/>
      <c r="AB43" s="170"/>
    </row>
    <row r="44" spans="1:28" s="42" customFormat="1" ht="15.75" customHeight="1">
      <c r="A44" s="185"/>
      <c r="B44" s="185"/>
      <c r="C44" s="190" t="s">
        <v>451</v>
      </c>
      <c r="D44" s="190"/>
      <c r="E44" s="190"/>
      <c r="F44" s="190"/>
      <c r="G44" s="190"/>
      <c r="H44" s="198"/>
      <c r="I44" s="198"/>
      <c r="J44" s="558" t="s">
        <v>461</v>
      </c>
      <c r="K44" s="559"/>
      <c r="L44" s="559"/>
      <c r="M44" s="559"/>
      <c r="N44" s="559"/>
      <c r="O44" s="559"/>
      <c r="P44" s="559"/>
      <c r="Q44" s="559"/>
      <c r="R44" s="559"/>
      <c r="S44" s="559"/>
      <c r="T44" s="559"/>
      <c r="U44" s="559"/>
      <c r="V44" s="560"/>
      <c r="W44" s="560"/>
      <c r="X44" s="560"/>
      <c r="Y44" s="190"/>
      <c r="Z44" s="190"/>
      <c r="AA44" s="190"/>
      <c r="AB44" s="190"/>
    </row>
    <row r="45" spans="1:28" ht="3.75" customHeight="1">
      <c r="A45" s="181"/>
      <c r="B45" s="181"/>
      <c r="C45" s="181"/>
      <c r="D45" s="181"/>
      <c r="E45" s="181"/>
      <c r="F45" s="181"/>
      <c r="G45" s="182"/>
      <c r="H45" s="182"/>
      <c r="I45" s="182"/>
      <c r="J45" s="182"/>
      <c r="K45" s="182"/>
      <c r="L45" s="182"/>
      <c r="M45" s="182"/>
      <c r="N45" s="182"/>
      <c r="O45" s="182"/>
      <c r="P45" s="182"/>
      <c r="Q45" s="182"/>
      <c r="R45" s="182"/>
      <c r="S45" s="182"/>
      <c r="T45" s="182"/>
      <c r="U45" s="182"/>
      <c r="V45" s="182"/>
      <c r="W45" s="182"/>
      <c r="X45" s="182"/>
      <c r="Y45" s="182"/>
      <c r="Z45" s="182"/>
      <c r="AA45" s="182"/>
      <c r="AB45" s="182"/>
    </row>
    <row r="46" spans="1:28" ht="3.75" customHeight="1">
      <c r="A46" s="183"/>
      <c r="B46" s="183"/>
      <c r="C46" s="183"/>
      <c r="D46" s="183"/>
      <c r="E46" s="183"/>
      <c r="F46" s="183"/>
      <c r="G46" s="184"/>
      <c r="H46" s="184"/>
      <c r="I46" s="184"/>
      <c r="J46" s="184"/>
      <c r="K46" s="184"/>
      <c r="L46" s="184"/>
      <c r="M46" s="184"/>
      <c r="N46" s="184"/>
      <c r="O46" s="184"/>
      <c r="P46" s="184"/>
      <c r="Q46" s="184"/>
      <c r="R46" s="184"/>
      <c r="S46" s="184"/>
      <c r="T46" s="184"/>
      <c r="U46" s="184"/>
      <c r="V46" s="184"/>
      <c r="W46" s="184"/>
      <c r="X46" s="184"/>
      <c r="Y46" s="184"/>
      <c r="Z46" s="184"/>
      <c r="AA46" s="184"/>
      <c r="AB46" s="184"/>
    </row>
    <row r="47" spans="1:28" s="42" customFormat="1" ht="15.75" customHeight="1">
      <c r="A47" s="190" t="s">
        <v>458</v>
      </c>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row>
    <row r="48" spans="1:28" s="42" customFormat="1" ht="15.75" customHeight="1">
      <c r="A48" s="179"/>
      <c r="B48" s="179"/>
      <c r="C48" s="170" t="s">
        <v>502</v>
      </c>
      <c r="D48" s="170"/>
      <c r="E48" s="170"/>
      <c r="F48" s="170"/>
      <c r="G48" s="552"/>
      <c r="H48" s="549"/>
      <c r="I48" s="549"/>
      <c r="J48" s="549"/>
      <c r="K48" s="549"/>
      <c r="L48" s="549"/>
      <c r="M48" s="549"/>
      <c r="N48" s="549"/>
      <c r="O48" s="549"/>
      <c r="P48" s="549"/>
      <c r="Q48" s="549"/>
      <c r="R48" s="549"/>
      <c r="S48" s="249"/>
      <c r="T48" s="249"/>
      <c r="U48" s="249"/>
      <c r="V48" s="249"/>
      <c r="W48" s="249"/>
      <c r="X48" s="249"/>
      <c r="Y48" s="249"/>
      <c r="Z48" s="249"/>
      <c r="AA48" s="249"/>
      <c r="AB48" s="249"/>
    </row>
    <row r="49" spans="1:28" s="42" customFormat="1" ht="15.75" customHeight="1">
      <c r="A49" s="179"/>
      <c r="B49" s="179"/>
      <c r="C49" s="190" t="s">
        <v>459</v>
      </c>
      <c r="D49" s="170"/>
      <c r="E49" s="170"/>
      <c r="F49" s="170"/>
      <c r="G49" s="548"/>
      <c r="H49" s="549"/>
      <c r="I49" s="549"/>
      <c r="J49" s="549"/>
      <c r="K49" s="549"/>
      <c r="L49" s="549"/>
      <c r="M49" s="549"/>
      <c r="N49" s="549"/>
      <c r="O49" s="549"/>
      <c r="P49" s="549"/>
      <c r="Q49" s="549"/>
      <c r="R49" s="549"/>
      <c r="S49" s="549"/>
      <c r="T49" s="549"/>
      <c r="U49" s="549"/>
      <c r="V49" s="549"/>
      <c r="W49" s="549"/>
      <c r="X49" s="549"/>
      <c r="Y49" s="549"/>
      <c r="Z49" s="549"/>
      <c r="AA49" s="549"/>
      <c r="AB49" s="549"/>
    </row>
    <row r="50" spans="1:28" s="42" customFormat="1" ht="15.75" customHeight="1">
      <c r="A50" s="179"/>
      <c r="B50" s="179"/>
      <c r="C50" s="170" t="s">
        <v>443</v>
      </c>
      <c r="D50" s="170"/>
      <c r="E50" s="170"/>
      <c r="F50" s="170"/>
      <c r="G50" s="557"/>
      <c r="H50" s="557"/>
      <c r="I50" s="557"/>
      <c r="J50" s="249"/>
      <c r="K50" s="176"/>
      <c r="L50" s="194"/>
      <c r="M50" s="194"/>
      <c r="N50" s="194"/>
      <c r="O50" s="170"/>
      <c r="P50" s="170"/>
      <c r="Q50" s="170"/>
      <c r="R50" s="170"/>
      <c r="S50" s="170"/>
      <c r="T50" s="170"/>
      <c r="U50" s="170"/>
      <c r="V50" s="170"/>
      <c r="W50" s="170"/>
      <c r="X50" s="170"/>
      <c r="Y50" s="170"/>
      <c r="Z50" s="170"/>
      <c r="AA50" s="170"/>
      <c r="AB50" s="170"/>
    </row>
    <row r="51" spans="1:28" s="42" customFormat="1" ht="15.75" customHeight="1">
      <c r="A51" s="179"/>
      <c r="B51" s="179"/>
      <c r="C51" s="170" t="s">
        <v>445</v>
      </c>
      <c r="D51" s="170"/>
      <c r="E51" s="170"/>
      <c r="F51" s="170"/>
      <c r="G51" s="548"/>
      <c r="H51" s="549"/>
      <c r="I51" s="549"/>
      <c r="J51" s="549"/>
      <c r="K51" s="549"/>
      <c r="L51" s="549"/>
      <c r="M51" s="549"/>
      <c r="N51" s="549"/>
      <c r="O51" s="549"/>
      <c r="P51" s="549"/>
      <c r="Q51" s="549"/>
      <c r="R51" s="549"/>
      <c r="S51" s="549"/>
      <c r="T51" s="549"/>
      <c r="U51" s="549"/>
      <c r="V51" s="549"/>
      <c r="W51" s="549"/>
      <c r="X51" s="549"/>
      <c r="Y51" s="549"/>
      <c r="Z51" s="549"/>
      <c r="AA51" s="549"/>
      <c r="AB51" s="549"/>
    </row>
    <row r="52" spans="1:28" s="42" customFormat="1" ht="15.75" customHeight="1">
      <c r="A52" s="185"/>
      <c r="B52" s="185"/>
      <c r="C52" s="190" t="s">
        <v>442</v>
      </c>
      <c r="D52" s="190"/>
      <c r="E52" s="190"/>
      <c r="F52" s="190"/>
      <c r="G52" s="550"/>
      <c r="H52" s="551"/>
      <c r="I52" s="551"/>
      <c r="J52" s="551"/>
      <c r="K52" s="551"/>
      <c r="L52" s="551"/>
      <c r="M52" s="197"/>
      <c r="N52" s="197"/>
      <c r="O52" s="197"/>
      <c r="P52" s="197"/>
      <c r="Q52" s="197"/>
      <c r="R52" s="197"/>
      <c r="S52" s="190"/>
      <c r="T52" s="190"/>
      <c r="U52" s="190"/>
      <c r="V52" s="190"/>
      <c r="W52" s="190"/>
      <c r="X52" s="190"/>
      <c r="Y52" s="190"/>
      <c r="Z52" s="190"/>
      <c r="AA52" s="190"/>
      <c r="AB52" s="190"/>
    </row>
    <row r="53" spans="1:28" s="42" customFormat="1" ht="3.75" customHeight="1">
      <c r="A53" s="188"/>
      <c r="B53" s="188"/>
      <c r="C53" s="189"/>
      <c r="D53" s="189"/>
      <c r="E53" s="189"/>
      <c r="F53" s="189"/>
      <c r="G53" s="251"/>
      <c r="H53" s="188"/>
      <c r="I53" s="188"/>
      <c r="J53" s="188"/>
      <c r="K53" s="188"/>
      <c r="L53" s="188"/>
      <c r="M53" s="196"/>
      <c r="N53" s="196"/>
      <c r="O53" s="196"/>
      <c r="P53" s="196"/>
      <c r="Q53" s="196"/>
      <c r="R53" s="196"/>
      <c r="S53" s="189"/>
      <c r="T53" s="189"/>
      <c r="U53" s="189"/>
      <c r="V53" s="189"/>
      <c r="W53" s="189"/>
      <c r="X53" s="189"/>
      <c r="Y53" s="189"/>
      <c r="Z53" s="189"/>
      <c r="AA53" s="189"/>
      <c r="AB53" s="189"/>
    </row>
    <row r="54" spans="1:28" s="42" customFormat="1" ht="3.75" customHeight="1">
      <c r="A54" s="185"/>
      <c r="B54" s="185"/>
      <c r="C54" s="190"/>
      <c r="D54" s="190"/>
      <c r="E54" s="190"/>
      <c r="F54" s="190"/>
      <c r="G54" s="198"/>
      <c r="H54" s="185"/>
      <c r="I54" s="185"/>
      <c r="J54" s="185"/>
      <c r="K54" s="185"/>
      <c r="L54" s="185"/>
      <c r="M54" s="197"/>
      <c r="N54" s="197"/>
      <c r="O54" s="197"/>
      <c r="P54" s="197"/>
      <c r="Q54" s="197"/>
      <c r="R54" s="197"/>
      <c r="S54" s="190"/>
      <c r="T54" s="190"/>
      <c r="U54" s="190"/>
      <c r="V54" s="190"/>
      <c r="W54" s="190"/>
      <c r="X54" s="190"/>
      <c r="Y54" s="190"/>
      <c r="Z54" s="190"/>
      <c r="AA54" s="190"/>
      <c r="AB54" s="190"/>
    </row>
    <row r="55" spans="1:31" s="164" customFormat="1" ht="15.75" customHeight="1">
      <c r="A55" s="179" t="s">
        <v>460</v>
      </c>
      <c r="B55" s="179"/>
      <c r="C55" s="170"/>
      <c r="D55" s="170"/>
      <c r="E55" s="170"/>
      <c r="F55" s="170"/>
      <c r="G55" s="170"/>
      <c r="H55" s="195"/>
      <c r="I55" s="195"/>
      <c r="J55" s="195"/>
      <c r="K55" s="544"/>
      <c r="L55" s="544"/>
      <c r="M55" s="544"/>
      <c r="N55" s="544"/>
      <c r="O55" s="544"/>
      <c r="P55" s="544"/>
      <c r="Q55" s="544"/>
      <c r="R55" s="544"/>
      <c r="S55" s="544"/>
      <c r="T55" s="544"/>
      <c r="U55" s="544"/>
      <c r="V55" s="544"/>
      <c r="W55" s="544"/>
      <c r="X55" s="544"/>
      <c r="Y55" s="544"/>
      <c r="Z55" s="544"/>
      <c r="AA55" s="544"/>
      <c r="AB55" s="544"/>
      <c r="AC55" s="168"/>
      <c r="AD55" s="168"/>
      <c r="AE55" s="168"/>
    </row>
    <row r="56" spans="1:28" s="86" customFormat="1" ht="13.5" customHeight="1">
      <c r="A56" s="199"/>
      <c r="B56" s="199"/>
      <c r="C56" s="171"/>
      <c r="D56" s="556"/>
      <c r="E56" s="556"/>
      <c r="F56" s="556"/>
      <c r="G56" s="556"/>
      <c r="H56" s="553"/>
      <c r="I56" s="553"/>
      <c r="J56" s="553"/>
      <c r="K56" s="553"/>
      <c r="L56" s="553"/>
      <c r="M56" s="553"/>
      <c r="N56" s="553"/>
      <c r="O56" s="553"/>
      <c r="P56" s="553"/>
      <c r="Q56" s="553"/>
      <c r="R56" s="553"/>
      <c r="S56" s="553"/>
      <c r="T56" s="553"/>
      <c r="U56" s="553"/>
      <c r="V56" s="553"/>
      <c r="W56" s="553"/>
      <c r="X56" s="553"/>
      <c r="Y56" s="553"/>
      <c r="Z56" s="553"/>
      <c r="AA56" s="553"/>
      <c r="AB56" s="553"/>
    </row>
    <row r="57" ht="16.5" customHeight="1"/>
  </sheetData>
  <sheetProtection password="C134" sheet="1"/>
  <mergeCells count="35">
    <mergeCell ref="B15:D15"/>
    <mergeCell ref="G19:R19"/>
    <mergeCell ref="G20:I20"/>
    <mergeCell ref="G29:AB29"/>
    <mergeCell ref="A16:AB16"/>
    <mergeCell ref="G21:AB21"/>
    <mergeCell ref="G22:AB22"/>
    <mergeCell ref="G26:AB26"/>
    <mergeCell ref="G28:I28"/>
    <mergeCell ref="L27:AB27"/>
    <mergeCell ref="H56:AB56"/>
    <mergeCell ref="K55:AB55"/>
    <mergeCell ref="G30:L30"/>
    <mergeCell ref="G34:AB34"/>
    <mergeCell ref="J43:K43"/>
    <mergeCell ref="D56:G56"/>
    <mergeCell ref="G50:I50"/>
    <mergeCell ref="J44:X44"/>
    <mergeCell ref="G36:I36"/>
    <mergeCell ref="G37:AB37"/>
    <mergeCell ref="L35:AB35"/>
    <mergeCell ref="G38:L38"/>
    <mergeCell ref="G51:AB51"/>
    <mergeCell ref="G52:L52"/>
    <mergeCell ref="G48:R48"/>
    <mergeCell ref="G49:AB49"/>
    <mergeCell ref="S13:T13"/>
    <mergeCell ref="U13:V13"/>
    <mergeCell ref="X13:Y13"/>
    <mergeCell ref="A4:AB4"/>
    <mergeCell ref="A5:G6"/>
    <mergeCell ref="J5:P6"/>
    <mergeCell ref="A9:AB9"/>
    <mergeCell ref="A10:AB10"/>
    <mergeCell ref="A7:AB7"/>
  </mergeCells>
  <dataValidations count="3">
    <dataValidation allowBlank="1" showInputMessage="1" showErrorMessage="1" imeMode="off" sqref="W13:X13 AA13 G28:I28 G36:I36 U13 G30:L30 L43 N43 P43 G50:I50 G52:L54 G38:L39"/>
    <dataValidation allowBlank="1" showInputMessage="1" showErrorMessage="1" imeMode="fullKatakana" sqref="G19 S19:AB19 S48:AB48"/>
    <dataValidation type="list" allowBlank="1" showInputMessage="1" showErrorMessage="1" sqref="J44">
      <formula1>$AL$5:$AL$9</formula1>
    </dataValidation>
  </dataValidations>
  <printOptions/>
  <pageMargins left="0.984251968503937" right="0.5905511811023623" top="0.7086614173228347" bottom="0.35433070866141736" header="0.3937007874015748" footer="0.03937007874015748"/>
  <pageSetup blackAndWhite="1" horizontalDpi="600" verticalDpi="600" orientation="portrait" paperSize="9" r:id="rId4"/>
  <headerFooter alignWithMargins="0">
    <oddFooter>&amp;R
</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AB63"/>
  <sheetViews>
    <sheetView view="pageBreakPreview" zoomScaleSheetLayoutView="100" zoomScalePageLayoutView="0" workbookViewId="0" topLeftCell="A1">
      <selection activeCell="I9" sqref="I9"/>
    </sheetView>
  </sheetViews>
  <sheetFormatPr defaultColWidth="9.00390625" defaultRowHeight="13.5"/>
  <cols>
    <col min="1" max="27" width="3.00390625" style="229" customWidth="1"/>
    <col min="28" max="28" width="5.25390625" style="229" customWidth="1"/>
    <col min="29" max="30" width="2.875" style="201" customWidth="1"/>
    <col min="31" max="16384" width="9.00390625" style="201" customWidth="1"/>
  </cols>
  <sheetData>
    <row r="1" spans="1:28" ht="48.75" customHeight="1">
      <c r="A1" s="579" t="s">
        <v>462</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row>
    <row r="2" spans="1:28" s="202" customFormat="1" ht="7.5" customHeight="1">
      <c r="A2" s="580" t="s">
        <v>504</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row>
    <row r="3" spans="1:28" s="203" customFormat="1" ht="3.75" customHeight="1">
      <c r="A3" s="183"/>
      <c r="B3" s="183"/>
      <c r="C3" s="183"/>
      <c r="D3" s="183"/>
      <c r="E3" s="183"/>
      <c r="F3" s="183"/>
      <c r="G3" s="184"/>
      <c r="H3" s="184"/>
      <c r="I3" s="184"/>
      <c r="J3" s="184"/>
      <c r="K3" s="184"/>
      <c r="L3" s="184"/>
      <c r="M3" s="184"/>
      <c r="N3" s="184"/>
      <c r="O3" s="184"/>
      <c r="P3" s="184"/>
      <c r="Q3" s="184"/>
      <c r="R3" s="184"/>
      <c r="S3" s="184"/>
      <c r="T3" s="184"/>
      <c r="U3" s="184"/>
      <c r="V3" s="184"/>
      <c r="W3" s="184"/>
      <c r="X3" s="184"/>
      <c r="Y3" s="184"/>
      <c r="Z3" s="184"/>
      <c r="AA3" s="184"/>
      <c r="AB3" s="184"/>
    </row>
    <row r="4" spans="1:28" s="169" customFormat="1" ht="16.5" customHeight="1">
      <c r="A4" s="253" t="s">
        <v>588</v>
      </c>
      <c r="B4" s="208"/>
      <c r="C4" s="208"/>
      <c r="D4" s="208"/>
      <c r="E4" s="208"/>
      <c r="F4" s="197"/>
      <c r="G4" s="197"/>
      <c r="H4" s="197"/>
      <c r="I4" s="197"/>
      <c r="J4" s="197"/>
      <c r="K4" s="210"/>
      <c r="L4" s="197"/>
      <c r="M4" s="197"/>
      <c r="N4" s="197"/>
      <c r="O4" s="197"/>
      <c r="P4" s="197"/>
      <c r="Q4" s="197"/>
      <c r="R4" s="197"/>
      <c r="S4" s="197"/>
      <c r="T4" s="197"/>
      <c r="U4" s="197"/>
      <c r="V4" s="197"/>
      <c r="W4" s="197"/>
      <c r="X4" s="197"/>
      <c r="Y4" s="197"/>
      <c r="Z4" s="197"/>
      <c r="AA4" s="197"/>
      <c r="AB4" s="197"/>
    </row>
    <row r="5" spans="1:28" s="169" customFormat="1" ht="16.5" customHeight="1">
      <c r="A5" s="208"/>
      <c r="B5" s="208" t="s">
        <v>589</v>
      </c>
      <c r="C5" s="208"/>
      <c r="D5" s="208"/>
      <c r="E5" s="208"/>
      <c r="F5" s="152"/>
      <c r="G5" s="152"/>
      <c r="H5" s="152"/>
      <c r="I5" s="152"/>
      <c r="J5" s="295" t="str">
        <f>IF('第三面-2'!J22="","",'第三面-2'!J22)</f>
        <v>令和</v>
      </c>
      <c r="K5" s="78">
        <f>IF('第三面-2'!K22="","",'第三面-2'!K22)</f>
      </c>
      <c r="L5" s="78" t="s">
        <v>586</v>
      </c>
      <c r="M5" s="78">
        <f>IF('第三面-2'!M22="","",'第三面-2'!M22)</f>
      </c>
      <c r="N5" s="78" t="s">
        <v>587</v>
      </c>
      <c r="O5" s="78">
        <f>IF('第三面-2'!O22="","",'第三面-2'!O22)</f>
      </c>
      <c r="P5" s="197" t="s">
        <v>0</v>
      </c>
      <c r="Q5" s="197"/>
      <c r="R5" s="197"/>
      <c r="S5" s="197"/>
      <c r="T5" s="197"/>
      <c r="U5" s="197"/>
      <c r="V5" s="197"/>
      <c r="W5" s="197"/>
      <c r="X5" s="197"/>
      <c r="Y5" s="197"/>
      <c r="Z5" s="197"/>
      <c r="AA5" s="197"/>
      <c r="AB5" s="197"/>
    </row>
    <row r="6" spans="1:28" s="169" customFormat="1" ht="16.5" customHeight="1">
      <c r="A6" s="208"/>
      <c r="B6" s="208" t="s">
        <v>590</v>
      </c>
      <c r="C6" s="208"/>
      <c r="D6" s="208"/>
      <c r="E6" s="208"/>
      <c r="F6" s="152"/>
      <c r="G6" s="152"/>
      <c r="H6" s="152"/>
      <c r="I6" s="152"/>
      <c r="J6" s="295" t="str">
        <f>IF('第三面-2'!J23="","",'第三面-2'!J23)</f>
        <v>令和</v>
      </c>
      <c r="K6" s="78">
        <f>IF('第三面-2'!K23="","",'第三面-2'!K23)</f>
      </c>
      <c r="L6" s="78" t="s">
        <v>586</v>
      </c>
      <c r="M6" s="78">
        <f>IF('第三面-2'!M23="","",'第三面-2'!M23)</f>
      </c>
      <c r="N6" s="78" t="s">
        <v>587</v>
      </c>
      <c r="O6" s="78">
        <f>IF('第三面-2'!O23="","",'第三面-2'!O23)</f>
      </c>
      <c r="P6" s="197" t="s">
        <v>0</v>
      </c>
      <c r="Q6" s="197"/>
      <c r="R6" s="197"/>
      <c r="S6" s="197"/>
      <c r="T6" s="197"/>
      <c r="U6" s="197"/>
      <c r="V6" s="197"/>
      <c r="W6" s="197"/>
      <c r="X6" s="197"/>
      <c r="Y6" s="197"/>
      <c r="Z6" s="197"/>
      <c r="AA6" s="197"/>
      <c r="AB6" s="197"/>
    </row>
    <row r="7" spans="1:28" s="169" customFormat="1" ht="3.75" customHeight="1">
      <c r="A7" s="217"/>
      <c r="B7" s="220"/>
      <c r="C7" s="217"/>
      <c r="D7" s="217"/>
      <c r="E7" s="217"/>
      <c r="F7" s="196"/>
      <c r="G7" s="196"/>
      <c r="H7" s="196"/>
      <c r="I7" s="196"/>
      <c r="J7" s="196"/>
      <c r="K7" s="221"/>
      <c r="L7" s="196"/>
      <c r="M7" s="196"/>
      <c r="N7" s="196"/>
      <c r="O7" s="196"/>
      <c r="P7" s="196"/>
      <c r="Q7" s="196"/>
      <c r="R7" s="196"/>
      <c r="S7" s="196"/>
      <c r="T7" s="196"/>
      <c r="U7" s="196"/>
      <c r="V7" s="196"/>
      <c r="W7" s="196"/>
      <c r="X7" s="196"/>
      <c r="Y7" s="196"/>
      <c r="Z7" s="196"/>
      <c r="AA7" s="196"/>
      <c r="AB7" s="196"/>
    </row>
    <row r="8" spans="1:28" s="169" customFormat="1" ht="16.5" customHeight="1">
      <c r="A8" s="252" t="s">
        <v>591</v>
      </c>
      <c r="B8" s="205"/>
      <c r="C8" s="205"/>
      <c r="D8" s="205"/>
      <c r="E8" s="205"/>
      <c r="F8" s="581"/>
      <c r="G8" s="581"/>
      <c r="H8" s="206"/>
      <c r="I8" s="206"/>
      <c r="J8" s="206"/>
      <c r="K8" s="206"/>
      <c r="L8" s="206"/>
      <c r="M8" s="206"/>
      <c r="N8" s="206"/>
      <c r="O8" s="206"/>
      <c r="P8" s="206"/>
      <c r="Q8" s="206"/>
      <c r="R8" s="206"/>
      <c r="S8" s="206"/>
      <c r="T8" s="206"/>
      <c r="U8" s="206"/>
      <c r="V8" s="206"/>
      <c r="W8" s="206"/>
      <c r="X8" s="206"/>
      <c r="Y8" s="206"/>
      <c r="Z8" s="206"/>
      <c r="AA8" s="206"/>
      <c r="AB8" s="206"/>
    </row>
    <row r="9" spans="1:28" s="169" customFormat="1" ht="16.5" customHeight="1">
      <c r="A9" s="207"/>
      <c r="B9" s="208" t="s">
        <v>592</v>
      </c>
      <c r="C9" s="207"/>
      <c r="D9" s="208"/>
      <c r="E9" s="208"/>
      <c r="F9" s="214"/>
      <c r="G9" s="214"/>
      <c r="H9" s="214"/>
      <c r="I9" s="265" t="s">
        <v>64</v>
      </c>
      <c r="J9" s="269" t="s">
        <v>463</v>
      </c>
      <c r="K9" s="266"/>
      <c r="L9" s="266"/>
      <c r="M9" s="267"/>
      <c r="N9" s="265" t="s">
        <v>64</v>
      </c>
      <c r="O9" s="269" t="s">
        <v>464</v>
      </c>
      <c r="P9" s="266"/>
      <c r="Q9" s="266"/>
      <c r="R9" s="267"/>
      <c r="S9" s="282"/>
      <c r="T9" s="269"/>
      <c r="U9" s="197"/>
      <c r="V9" s="265" t="s">
        <v>64</v>
      </c>
      <c r="W9" s="269" t="s">
        <v>595</v>
      </c>
      <c r="X9" s="267"/>
      <c r="Y9" s="269"/>
      <c r="Z9" s="208"/>
      <c r="AA9" s="208"/>
      <c r="AB9" s="208"/>
    </row>
    <row r="10" spans="1:28" s="169" customFormat="1" ht="16.5" customHeight="1">
      <c r="A10" s="207"/>
      <c r="B10" s="208"/>
      <c r="C10" s="207"/>
      <c r="D10" s="208"/>
      <c r="E10" s="208"/>
      <c r="F10" s="214"/>
      <c r="G10" s="214"/>
      <c r="H10" s="214"/>
      <c r="I10" s="265" t="s">
        <v>64</v>
      </c>
      <c r="J10" s="269" t="s">
        <v>465</v>
      </c>
      <c r="K10" s="266"/>
      <c r="L10" s="266"/>
      <c r="M10" s="267"/>
      <c r="N10" s="265" t="s">
        <v>64</v>
      </c>
      <c r="O10" s="267" t="s">
        <v>466</v>
      </c>
      <c r="P10" s="266"/>
      <c r="Q10" s="268"/>
      <c r="R10" s="267"/>
      <c r="S10" s="283"/>
      <c r="T10" s="283"/>
      <c r="U10" s="197"/>
      <c r="V10" s="265" t="s">
        <v>64</v>
      </c>
      <c r="W10" s="269" t="s">
        <v>594</v>
      </c>
      <c r="X10" s="277"/>
      <c r="Y10" s="269"/>
      <c r="Z10" s="208"/>
      <c r="AA10" s="208"/>
      <c r="AB10" s="208"/>
    </row>
    <row r="11" spans="1:28" s="169" customFormat="1" ht="7.5" customHeight="1">
      <c r="A11" s="207"/>
      <c r="B11" s="208"/>
      <c r="C11" s="207"/>
      <c r="D11" s="208"/>
      <c r="E11" s="208"/>
      <c r="F11" s="208"/>
      <c r="G11" s="208"/>
      <c r="H11" s="208"/>
      <c r="I11" s="197"/>
      <c r="J11" s="197"/>
      <c r="K11" s="210"/>
      <c r="L11" s="197"/>
      <c r="M11" s="208"/>
      <c r="N11" s="209"/>
      <c r="O11" s="209"/>
      <c r="P11" s="209"/>
      <c r="Q11" s="209"/>
      <c r="R11" s="209"/>
      <c r="S11" s="197"/>
      <c r="T11" s="208"/>
      <c r="U11" s="208"/>
      <c r="V11" s="208"/>
      <c r="W11" s="208"/>
      <c r="X11" s="208"/>
      <c r="Y11" s="208"/>
      <c r="Z11" s="208"/>
      <c r="AA11" s="208"/>
      <c r="AB11" s="208"/>
    </row>
    <row r="12" spans="1:28" s="169" customFormat="1" ht="16.5" customHeight="1">
      <c r="A12" s="207"/>
      <c r="B12" s="211" t="s">
        <v>593</v>
      </c>
      <c r="C12" s="211"/>
      <c r="D12" s="211"/>
      <c r="E12" s="211"/>
      <c r="F12" s="211"/>
      <c r="G12" s="195"/>
      <c r="H12" s="195"/>
      <c r="I12" s="195"/>
      <c r="J12" s="212"/>
      <c r="K12" s="265" t="s">
        <v>64</v>
      </c>
      <c r="L12" s="269" t="s">
        <v>596</v>
      </c>
      <c r="M12" s="277"/>
      <c r="N12" s="284"/>
      <c r="O12" s="284"/>
      <c r="P12" s="284"/>
      <c r="Q12" s="195"/>
      <c r="R12" s="265" t="s">
        <v>64</v>
      </c>
      <c r="S12" s="269" t="s">
        <v>597</v>
      </c>
      <c r="T12" s="277"/>
      <c r="U12" s="277"/>
      <c r="V12" s="284"/>
      <c r="W12" s="195"/>
      <c r="X12" s="195"/>
      <c r="Y12" s="195"/>
      <c r="Z12" s="195"/>
      <c r="AA12" s="195"/>
      <c r="AB12" s="195"/>
    </row>
    <row r="13" spans="1:28" s="169" customFormat="1" ht="12" customHeight="1">
      <c r="A13" s="207"/>
      <c r="B13" s="208"/>
      <c r="C13" s="208"/>
      <c r="D13" s="208"/>
      <c r="E13" s="208"/>
      <c r="F13" s="208"/>
      <c r="G13" s="208"/>
      <c r="H13" s="210"/>
      <c r="I13" s="210"/>
      <c r="J13" s="209"/>
      <c r="K13" s="265" t="s">
        <v>64</v>
      </c>
      <c r="L13" s="269" t="s">
        <v>598</v>
      </c>
      <c r="M13" s="277"/>
      <c r="N13" s="195"/>
      <c r="O13" s="195"/>
      <c r="P13" s="195"/>
      <c r="Q13" s="195"/>
      <c r="R13" s="195"/>
      <c r="S13" s="195"/>
      <c r="T13" s="195"/>
      <c r="U13" s="195"/>
      <c r="V13" s="195"/>
      <c r="W13" s="195"/>
      <c r="X13" s="195"/>
      <c r="Y13" s="208"/>
      <c r="Z13" s="208"/>
      <c r="AA13" s="208"/>
      <c r="AB13" s="208"/>
    </row>
    <row r="14" spans="1:28" s="169" customFormat="1" ht="16.5" customHeight="1">
      <c r="A14" s="207"/>
      <c r="B14" s="208"/>
      <c r="C14" s="208"/>
      <c r="D14" s="208"/>
      <c r="E14" s="208"/>
      <c r="F14" s="208"/>
      <c r="G14" s="208"/>
      <c r="H14" s="210"/>
      <c r="I14" s="210"/>
      <c r="J14" s="209"/>
      <c r="K14" s="265" t="s">
        <v>64</v>
      </c>
      <c r="L14" s="269" t="s">
        <v>599</v>
      </c>
      <c r="M14" s="277"/>
      <c r="N14" s="195"/>
      <c r="O14" s="195"/>
      <c r="P14" s="195"/>
      <c r="Q14" s="195"/>
      <c r="R14" s="195"/>
      <c r="S14" s="195"/>
      <c r="T14" s="265" t="s">
        <v>64</v>
      </c>
      <c r="U14" s="269" t="s">
        <v>600</v>
      </c>
      <c r="V14" s="195"/>
      <c r="W14" s="195"/>
      <c r="X14" s="195"/>
      <c r="Y14" s="195"/>
      <c r="Z14" s="195"/>
      <c r="AA14" s="195"/>
      <c r="AB14" s="195"/>
    </row>
    <row r="15" spans="1:28" s="169" customFormat="1" ht="3.75" customHeight="1">
      <c r="A15" s="207"/>
      <c r="B15" s="208"/>
      <c r="C15" s="208"/>
      <c r="D15" s="208"/>
      <c r="E15" s="208"/>
      <c r="F15" s="208"/>
      <c r="G15" s="582"/>
      <c r="H15" s="582"/>
      <c r="I15" s="582"/>
      <c r="J15" s="582"/>
      <c r="K15" s="582"/>
      <c r="L15" s="582"/>
      <c r="M15" s="208"/>
      <c r="N15" s="208"/>
      <c r="O15" s="208"/>
      <c r="P15" s="582"/>
      <c r="Q15" s="582"/>
      <c r="R15" s="582"/>
      <c r="S15" s="208"/>
      <c r="T15" s="197"/>
      <c r="U15" s="197"/>
      <c r="V15" s="197"/>
      <c r="W15" s="197"/>
      <c r="X15" s="197"/>
      <c r="Y15" s="197"/>
      <c r="Z15" s="197"/>
      <c r="AA15" s="197"/>
      <c r="AB15" s="197"/>
    </row>
    <row r="16" spans="1:28" s="203" customFormat="1" ht="3.75" customHeight="1">
      <c r="A16" s="183"/>
      <c r="B16" s="183"/>
      <c r="C16" s="183"/>
      <c r="D16" s="183"/>
      <c r="E16" s="183"/>
      <c r="F16" s="183"/>
      <c r="G16" s="184"/>
      <c r="H16" s="184"/>
      <c r="I16" s="184"/>
      <c r="J16" s="184"/>
      <c r="K16" s="184"/>
      <c r="L16" s="184"/>
      <c r="M16" s="184"/>
      <c r="N16" s="184"/>
      <c r="O16" s="184"/>
      <c r="P16" s="184"/>
      <c r="Q16" s="184"/>
      <c r="R16" s="184"/>
      <c r="S16" s="184"/>
      <c r="T16" s="184"/>
      <c r="U16" s="184"/>
      <c r="V16" s="184"/>
      <c r="W16" s="184"/>
      <c r="X16" s="184"/>
      <c r="Y16" s="184"/>
      <c r="Z16" s="184"/>
      <c r="AA16" s="184"/>
      <c r="AB16" s="184"/>
    </row>
    <row r="17" spans="1:28" s="169" customFormat="1" ht="16.5" customHeight="1">
      <c r="A17" s="253" t="s">
        <v>647</v>
      </c>
      <c r="B17" s="208"/>
      <c r="C17" s="208"/>
      <c r="D17" s="208"/>
      <c r="E17" s="208"/>
      <c r="F17" s="197"/>
      <c r="G17" s="197"/>
      <c r="H17" s="197"/>
      <c r="I17" s="197"/>
      <c r="J17" s="197"/>
      <c r="K17" s="210"/>
      <c r="L17" s="197"/>
      <c r="M17" s="197"/>
      <c r="N17" s="197"/>
      <c r="O17" s="197"/>
      <c r="P17" s="197"/>
      <c r="Q17" s="197"/>
      <c r="R17" s="197"/>
      <c r="S17" s="197"/>
      <c r="T17" s="197"/>
      <c r="U17" s="197"/>
      <c r="V17" s="197"/>
      <c r="W17" s="197"/>
      <c r="X17" s="197"/>
      <c r="Y17" s="197"/>
      <c r="Z17" s="197"/>
      <c r="AA17" s="197"/>
      <c r="AB17" s="197"/>
    </row>
    <row r="18" spans="1:28" s="169" customFormat="1" ht="16.5" customHeight="1">
      <c r="A18" s="208"/>
      <c r="B18" s="208" t="s">
        <v>467</v>
      </c>
      <c r="C18" s="208"/>
      <c r="D18" s="208"/>
      <c r="E18" s="208"/>
      <c r="F18" s="216"/>
      <c r="G18" s="584">
        <f>IF('第三面-1'!$G$4="","",'第三面-1'!$G$4)</f>
      </c>
      <c r="H18" s="584"/>
      <c r="I18" s="584"/>
      <c r="J18" s="584"/>
      <c r="K18" s="584"/>
      <c r="L18" s="584"/>
      <c r="M18" s="584"/>
      <c r="N18" s="584"/>
      <c r="O18" s="584"/>
      <c r="P18" s="584"/>
      <c r="Q18" s="584"/>
      <c r="R18" s="584"/>
      <c r="S18" s="584"/>
      <c r="T18" s="584"/>
      <c r="U18" s="584"/>
      <c r="V18" s="584"/>
      <c r="W18" s="584"/>
      <c r="X18" s="584"/>
      <c r="Y18" s="584"/>
      <c r="Z18" s="584"/>
      <c r="AA18" s="584"/>
      <c r="AB18" s="584"/>
    </row>
    <row r="19" spans="1:28" s="169" customFormat="1" ht="13.5" customHeight="1">
      <c r="A19" s="208"/>
      <c r="B19" s="208" t="s">
        <v>601</v>
      </c>
      <c r="C19" s="208"/>
      <c r="D19" s="208"/>
      <c r="E19" s="208"/>
      <c r="F19" s="266"/>
      <c r="G19" s="265" t="s">
        <v>64</v>
      </c>
      <c r="H19" s="267" t="s">
        <v>602</v>
      </c>
      <c r="I19" s="267"/>
      <c r="J19" s="266"/>
      <c r="K19" s="268"/>
      <c r="L19" s="267"/>
      <c r="M19" s="267"/>
      <c r="N19" s="265" t="s">
        <v>64</v>
      </c>
      <c r="O19" s="267" t="s">
        <v>603</v>
      </c>
      <c r="P19" s="266"/>
      <c r="Q19" s="267"/>
      <c r="R19" s="267"/>
      <c r="S19" s="267"/>
      <c r="T19" s="267"/>
      <c r="U19" s="267"/>
      <c r="V19" s="267"/>
      <c r="W19" s="267"/>
      <c r="X19" s="267"/>
      <c r="Y19" s="267"/>
      <c r="Z19" s="267"/>
      <c r="AA19" s="267"/>
      <c r="AB19" s="267"/>
    </row>
    <row r="20" spans="1:28" s="169" customFormat="1" ht="13.5" customHeight="1">
      <c r="A20" s="208"/>
      <c r="B20" s="208"/>
      <c r="C20" s="208"/>
      <c r="D20" s="208"/>
      <c r="E20" s="208"/>
      <c r="F20" s="266"/>
      <c r="G20" s="265" t="s">
        <v>64</v>
      </c>
      <c r="H20" s="267" t="s">
        <v>604</v>
      </c>
      <c r="I20" s="267"/>
      <c r="J20" s="266"/>
      <c r="K20" s="268"/>
      <c r="L20" s="267"/>
      <c r="M20" s="267"/>
      <c r="N20" s="267"/>
      <c r="O20" s="267"/>
      <c r="P20" s="266"/>
      <c r="Q20" s="267"/>
      <c r="R20" s="267"/>
      <c r="S20" s="267"/>
      <c r="T20" s="265" t="s">
        <v>64</v>
      </c>
      <c r="U20" s="267" t="s">
        <v>605</v>
      </c>
      <c r="V20" s="267"/>
      <c r="W20" s="267"/>
      <c r="X20" s="267"/>
      <c r="Y20" s="267"/>
      <c r="Z20" s="267"/>
      <c r="AA20" s="267"/>
      <c r="AB20" s="267"/>
    </row>
    <row r="21" spans="1:28" s="169" customFormat="1" ht="13.5" customHeight="1">
      <c r="A21" s="208"/>
      <c r="B21" s="208"/>
      <c r="C21" s="208"/>
      <c r="D21" s="208"/>
      <c r="E21" s="208"/>
      <c r="F21" s="267" t="s">
        <v>511</v>
      </c>
      <c r="G21" s="265" t="s">
        <v>64</v>
      </c>
      <c r="H21" s="269" t="s">
        <v>468</v>
      </c>
      <c r="I21" s="267"/>
      <c r="J21" s="267"/>
      <c r="K21" s="266"/>
      <c r="L21" s="267"/>
      <c r="M21" s="277"/>
      <c r="N21" s="267"/>
      <c r="O21" s="267"/>
      <c r="P21" s="267"/>
      <c r="Q21" s="267"/>
      <c r="R21" s="267"/>
      <c r="S21" s="267"/>
      <c r="T21" s="267"/>
      <c r="U21" s="267"/>
      <c r="V21" s="267"/>
      <c r="W21" s="267"/>
      <c r="X21" s="267"/>
      <c r="Y21" s="267"/>
      <c r="Z21" s="267"/>
      <c r="AA21" s="267"/>
      <c r="AB21" s="267"/>
    </row>
    <row r="22" spans="1:28" s="169" customFormat="1" ht="3.75" customHeight="1">
      <c r="A22" s="217"/>
      <c r="B22" s="217"/>
      <c r="C22" s="217"/>
      <c r="D22" s="217"/>
      <c r="E22" s="217"/>
      <c r="F22" s="270"/>
      <c r="G22" s="270"/>
      <c r="H22" s="270"/>
      <c r="I22" s="270"/>
      <c r="J22" s="270"/>
      <c r="K22" s="271"/>
      <c r="L22" s="270"/>
      <c r="M22" s="272"/>
      <c r="N22" s="270"/>
      <c r="O22" s="270"/>
      <c r="P22" s="270"/>
      <c r="Q22" s="270"/>
      <c r="R22" s="270"/>
      <c r="S22" s="270"/>
      <c r="T22" s="270"/>
      <c r="U22" s="270"/>
      <c r="V22" s="270"/>
      <c r="W22" s="270"/>
      <c r="X22" s="270"/>
      <c r="Y22" s="270"/>
      <c r="Z22" s="270"/>
      <c r="AA22" s="270"/>
      <c r="AB22" s="270"/>
    </row>
    <row r="23" spans="1:28" s="169" customFormat="1" ht="3.75" customHeight="1">
      <c r="A23" s="222"/>
      <c r="B23" s="223"/>
      <c r="C23" s="222"/>
      <c r="D23" s="222"/>
      <c r="E23" s="222"/>
      <c r="F23" s="274"/>
      <c r="G23" s="274"/>
      <c r="H23" s="274"/>
      <c r="I23" s="274"/>
      <c r="J23" s="274"/>
      <c r="K23" s="275"/>
      <c r="L23" s="274"/>
      <c r="M23" s="274"/>
      <c r="N23" s="274"/>
      <c r="O23" s="274"/>
      <c r="P23" s="274"/>
      <c r="Q23" s="274"/>
      <c r="R23" s="274"/>
      <c r="S23" s="274"/>
      <c r="T23" s="274"/>
      <c r="U23" s="274"/>
      <c r="V23" s="274"/>
      <c r="W23" s="274"/>
      <c r="X23" s="274"/>
      <c r="Y23" s="274"/>
      <c r="Z23" s="274"/>
      <c r="AA23" s="274"/>
      <c r="AB23" s="274"/>
    </row>
    <row r="24" spans="1:28" s="169" customFormat="1" ht="16.5" customHeight="1">
      <c r="A24" s="253" t="s">
        <v>469</v>
      </c>
      <c r="B24" s="208"/>
      <c r="C24" s="208"/>
      <c r="D24" s="208"/>
      <c r="E24" s="208"/>
      <c r="F24" s="265" t="s">
        <v>64</v>
      </c>
      <c r="G24" s="269" t="s">
        <v>470</v>
      </c>
      <c r="H24" s="267"/>
      <c r="I24" s="267"/>
      <c r="J24" s="266"/>
      <c r="K24" s="265" t="s">
        <v>64</v>
      </c>
      <c r="L24" s="269" t="s">
        <v>471</v>
      </c>
      <c r="M24" s="267"/>
      <c r="N24" s="277"/>
      <c r="O24" s="267"/>
      <c r="P24" s="265" t="s">
        <v>64</v>
      </c>
      <c r="Q24" s="267" t="s">
        <v>472</v>
      </c>
      <c r="R24" s="277"/>
      <c r="S24" s="267"/>
      <c r="T24" s="267"/>
      <c r="U24" s="265" t="s">
        <v>64</v>
      </c>
      <c r="V24" s="267" t="s">
        <v>473</v>
      </c>
      <c r="W24" s="277"/>
      <c r="X24" s="267"/>
      <c r="Y24" s="267"/>
      <c r="Z24" s="267"/>
      <c r="AA24" s="267"/>
      <c r="AB24" s="267"/>
    </row>
    <row r="25" spans="1:28" s="169" customFormat="1" ht="3.75" customHeight="1">
      <c r="A25" s="207"/>
      <c r="B25" s="219"/>
      <c r="C25" s="208"/>
      <c r="D25" s="208"/>
      <c r="E25" s="208"/>
      <c r="F25" s="269"/>
      <c r="G25" s="267"/>
      <c r="H25" s="267"/>
      <c r="I25" s="267"/>
      <c r="J25" s="267"/>
      <c r="K25" s="268"/>
      <c r="L25" s="268"/>
      <c r="M25" s="267"/>
      <c r="N25" s="267"/>
      <c r="O25" s="267"/>
      <c r="P25" s="267"/>
      <c r="Q25" s="267"/>
      <c r="R25" s="267"/>
      <c r="S25" s="267"/>
      <c r="T25" s="267"/>
      <c r="U25" s="267"/>
      <c r="V25" s="267"/>
      <c r="W25" s="267"/>
      <c r="X25" s="267"/>
      <c r="Y25" s="267"/>
      <c r="Z25" s="267"/>
      <c r="AA25" s="267"/>
      <c r="AB25" s="267"/>
    </row>
    <row r="26" spans="1:28" s="169" customFormat="1" ht="3.75" customHeight="1">
      <c r="A26" s="205"/>
      <c r="B26" s="223"/>
      <c r="C26" s="222"/>
      <c r="D26" s="222"/>
      <c r="E26" s="222"/>
      <c r="F26" s="276"/>
      <c r="G26" s="274"/>
      <c r="H26" s="274"/>
      <c r="I26" s="274"/>
      <c r="J26" s="274"/>
      <c r="K26" s="275"/>
      <c r="L26" s="275"/>
      <c r="M26" s="274"/>
      <c r="N26" s="274"/>
      <c r="O26" s="274"/>
      <c r="P26" s="274"/>
      <c r="Q26" s="274"/>
      <c r="R26" s="274"/>
      <c r="S26" s="274"/>
      <c r="T26" s="274"/>
      <c r="U26" s="274"/>
      <c r="V26" s="274"/>
      <c r="W26" s="274"/>
      <c r="X26" s="274"/>
      <c r="Y26" s="274"/>
      <c r="Z26" s="274"/>
      <c r="AA26" s="274"/>
      <c r="AB26" s="274"/>
    </row>
    <row r="27" spans="1:28" s="169" customFormat="1" ht="16.5" customHeight="1">
      <c r="A27" s="253" t="s">
        <v>474</v>
      </c>
      <c r="B27" s="208"/>
      <c r="C27" s="208"/>
      <c r="D27" s="208"/>
      <c r="E27" s="208"/>
      <c r="F27" s="269" t="s">
        <v>520</v>
      </c>
      <c r="G27" s="269"/>
      <c r="H27" s="269"/>
      <c r="I27" s="269"/>
      <c r="J27" s="269"/>
      <c r="K27" s="277"/>
      <c r="L27" s="277"/>
      <c r="M27" s="277"/>
      <c r="N27" s="269" t="s">
        <v>104</v>
      </c>
      <c r="O27" s="234"/>
      <c r="P27" s="278" t="s">
        <v>506</v>
      </c>
      <c r="Q27" s="269"/>
      <c r="R27" s="269"/>
      <c r="S27" s="269"/>
      <c r="T27" s="269"/>
      <c r="U27" s="269"/>
      <c r="V27" s="269"/>
      <c r="W27" s="269"/>
      <c r="X27" s="269"/>
      <c r="Y27" s="269"/>
      <c r="Z27" s="269"/>
      <c r="AA27" s="269"/>
      <c r="AB27" s="269"/>
    </row>
    <row r="28" spans="1:28" s="169" customFormat="1" ht="16.5" customHeight="1">
      <c r="A28" s="208"/>
      <c r="B28" s="208"/>
      <c r="C28" s="208"/>
      <c r="D28" s="208"/>
      <c r="E28" s="208"/>
      <c r="F28" s="279" t="s">
        <v>577</v>
      </c>
      <c r="G28" s="269"/>
      <c r="H28" s="269"/>
      <c r="I28" s="269"/>
      <c r="J28" s="269"/>
      <c r="K28" s="277"/>
      <c r="L28" s="280"/>
      <c r="M28" s="277"/>
      <c r="N28" s="269" t="s">
        <v>505</v>
      </c>
      <c r="O28" s="234"/>
      <c r="P28" s="278" t="s">
        <v>506</v>
      </c>
      <c r="Q28" s="269"/>
      <c r="R28" s="269"/>
      <c r="S28" s="269"/>
      <c r="T28" s="269"/>
      <c r="U28" s="269"/>
      <c r="V28" s="269"/>
      <c r="W28" s="269"/>
      <c r="X28" s="269"/>
      <c r="Y28" s="269"/>
      <c r="Z28" s="269"/>
      <c r="AA28" s="269"/>
      <c r="AB28" s="269"/>
    </row>
    <row r="29" spans="1:28" s="290" customFormat="1" ht="16.5" customHeight="1">
      <c r="A29" s="217"/>
      <c r="B29" s="220"/>
      <c r="C29" s="217"/>
      <c r="D29" s="217"/>
      <c r="E29" s="217"/>
      <c r="F29" s="270" t="s">
        <v>522</v>
      </c>
      <c r="G29" s="270"/>
      <c r="H29" s="270"/>
      <c r="I29" s="270"/>
      <c r="J29" s="270"/>
      <c r="K29" s="291"/>
      <c r="L29" s="291"/>
      <c r="M29" s="291"/>
      <c r="N29" s="272" t="s">
        <v>507</v>
      </c>
      <c r="O29" s="294"/>
      <c r="P29" s="292" t="s">
        <v>508</v>
      </c>
      <c r="Q29" s="270"/>
      <c r="R29" s="270"/>
      <c r="S29" s="270"/>
      <c r="T29" s="270"/>
      <c r="U29" s="270"/>
      <c r="V29" s="270"/>
      <c r="W29" s="270"/>
      <c r="X29" s="270"/>
      <c r="Y29" s="270"/>
      <c r="Z29" s="270"/>
      <c r="AA29" s="270"/>
      <c r="AB29" s="270"/>
    </row>
    <row r="30" spans="1:28" s="290" customFormat="1" ht="7.5" customHeight="1">
      <c r="A30" s="208"/>
      <c r="B30" s="219"/>
      <c r="C30" s="208"/>
      <c r="D30" s="208"/>
      <c r="E30" s="208"/>
      <c r="F30" s="267"/>
      <c r="G30" s="267"/>
      <c r="H30" s="267"/>
      <c r="I30" s="267"/>
      <c r="J30" s="267"/>
      <c r="K30" s="269"/>
      <c r="L30" s="289"/>
      <c r="M30" s="278"/>
      <c r="N30" s="278"/>
      <c r="O30" s="267"/>
      <c r="P30" s="267"/>
      <c r="Q30" s="267"/>
      <c r="R30" s="267"/>
      <c r="S30" s="267"/>
      <c r="T30" s="267"/>
      <c r="U30" s="267"/>
      <c r="V30" s="267"/>
      <c r="W30" s="267"/>
      <c r="X30" s="267"/>
      <c r="Y30" s="267"/>
      <c r="Z30" s="267"/>
      <c r="AA30" s="267"/>
      <c r="AB30" s="267"/>
    </row>
    <row r="31" spans="1:28" s="169" customFormat="1" ht="16.5" customHeight="1">
      <c r="A31" s="254" t="s">
        <v>475</v>
      </c>
      <c r="B31" s="224"/>
      <c r="C31" s="224"/>
      <c r="D31" s="224"/>
      <c r="E31" s="224"/>
      <c r="F31" s="281"/>
      <c r="G31" s="281"/>
      <c r="H31" s="282"/>
      <c r="I31" s="282"/>
      <c r="J31" s="282"/>
      <c r="K31" s="282"/>
      <c r="L31" s="282"/>
      <c r="M31" s="282"/>
      <c r="N31" s="282"/>
      <c r="O31" s="282"/>
      <c r="P31" s="282"/>
      <c r="Q31" s="282"/>
      <c r="R31" s="282"/>
      <c r="S31" s="282"/>
      <c r="T31" s="282"/>
      <c r="U31" s="282"/>
      <c r="V31" s="282"/>
      <c r="W31" s="282"/>
      <c r="X31" s="282"/>
      <c r="Y31" s="282"/>
      <c r="Z31" s="282"/>
      <c r="AA31" s="282"/>
      <c r="AB31" s="282"/>
    </row>
    <row r="32" spans="1:28" s="169" customFormat="1" ht="12" customHeight="1">
      <c r="A32" s="207"/>
      <c r="B32" s="208" t="s">
        <v>476</v>
      </c>
      <c r="C32" s="207"/>
      <c r="D32" s="208"/>
      <c r="E32" s="208"/>
      <c r="F32" s="269"/>
      <c r="G32" s="269"/>
      <c r="H32" s="269"/>
      <c r="I32" s="269" t="s">
        <v>492</v>
      </c>
      <c r="J32" s="574"/>
      <c r="K32" s="380"/>
      <c r="L32" s="380"/>
      <c r="M32" s="380"/>
      <c r="N32" s="380"/>
      <c r="O32" s="267" t="s">
        <v>509</v>
      </c>
      <c r="P32" s="269" t="s">
        <v>492</v>
      </c>
      <c r="Q32" s="574"/>
      <c r="R32" s="380"/>
      <c r="S32" s="380"/>
      <c r="T32" s="380"/>
      <c r="U32" s="380"/>
      <c r="V32" s="267" t="s">
        <v>509</v>
      </c>
      <c r="W32" s="269" t="s">
        <v>492</v>
      </c>
      <c r="X32" s="583"/>
      <c r="Y32" s="386"/>
      <c r="Z32" s="386"/>
      <c r="AA32" s="386"/>
      <c r="AB32" s="278" t="s">
        <v>509</v>
      </c>
    </row>
    <row r="33" spans="1:28" s="169" customFormat="1" ht="12" customHeight="1">
      <c r="A33" s="207"/>
      <c r="B33" s="208"/>
      <c r="C33" s="207"/>
      <c r="D33" s="208"/>
      <c r="E33" s="208"/>
      <c r="F33" s="269"/>
      <c r="G33" s="269"/>
      <c r="H33" s="269"/>
      <c r="I33" s="269"/>
      <c r="J33" s="286"/>
      <c r="K33" s="287"/>
      <c r="L33" s="287"/>
      <c r="M33" s="287"/>
      <c r="N33" s="287"/>
      <c r="O33" s="267"/>
      <c r="P33" s="269"/>
      <c r="Q33" s="273"/>
      <c r="R33" s="288"/>
      <c r="S33" s="288"/>
      <c r="T33" s="288"/>
      <c r="U33" s="288"/>
      <c r="V33" s="267"/>
      <c r="W33" s="269"/>
      <c r="X33" s="273"/>
      <c r="Y33" s="288"/>
      <c r="Z33" s="288"/>
      <c r="AA33" s="288"/>
      <c r="AB33" s="278"/>
    </row>
    <row r="34" spans="1:28" s="169" customFormat="1" ht="12" customHeight="1">
      <c r="A34" s="207"/>
      <c r="B34" s="208" t="s">
        <v>477</v>
      </c>
      <c r="C34" s="208"/>
      <c r="D34" s="208"/>
      <c r="E34" s="208"/>
      <c r="F34" s="269"/>
      <c r="G34" s="269"/>
      <c r="H34" s="269"/>
      <c r="I34" s="265" t="s">
        <v>64</v>
      </c>
      <c r="J34" s="269" t="s">
        <v>478</v>
      </c>
      <c r="K34" s="268"/>
      <c r="L34" s="283"/>
      <c r="M34" s="283"/>
      <c r="N34" s="283"/>
      <c r="O34" s="267"/>
      <c r="P34" s="265" t="s">
        <v>64</v>
      </c>
      <c r="Q34" s="269" t="s">
        <v>478</v>
      </c>
      <c r="R34" s="268"/>
      <c r="S34" s="283"/>
      <c r="T34" s="283"/>
      <c r="U34" s="283"/>
      <c r="V34" s="267"/>
      <c r="W34" s="265" t="s">
        <v>64</v>
      </c>
      <c r="X34" s="269" t="s">
        <v>478</v>
      </c>
      <c r="Y34" s="268"/>
      <c r="Z34" s="283"/>
      <c r="AA34" s="283"/>
      <c r="AB34" s="267"/>
    </row>
    <row r="35" spans="1:28" s="169" customFormat="1" ht="12" customHeight="1">
      <c r="A35" s="207"/>
      <c r="B35" s="208"/>
      <c r="C35" s="208"/>
      <c r="D35" s="208"/>
      <c r="E35" s="208"/>
      <c r="F35" s="269"/>
      <c r="G35" s="269"/>
      <c r="H35" s="269"/>
      <c r="I35" s="265" t="s">
        <v>64</v>
      </c>
      <c r="J35" s="269" t="s">
        <v>479</v>
      </c>
      <c r="K35" s="268"/>
      <c r="L35" s="283"/>
      <c r="M35" s="283"/>
      <c r="N35" s="283"/>
      <c r="O35" s="267"/>
      <c r="P35" s="265" t="s">
        <v>64</v>
      </c>
      <c r="Q35" s="269" t="s">
        <v>479</v>
      </c>
      <c r="R35" s="268"/>
      <c r="S35" s="283"/>
      <c r="T35" s="283"/>
      <c r="U35" s="283"/>
      <c r="V35" s="267"/>
      <c r="W35" s="265" t="s">
        <v>64</v>
      </c>
      <c r="X35" s="269" t="s">
        <v>479</v>
      </c>
      <c r="Y35" s="268"/>
      <c r="Z35" s="283"/>
      <c r="AA35" s="283"/>
      <c r="AB35" s="267"/>
    </row>
    <row r="36" spans="1:28" s="169" customFormat="1" ht="12" customHeight="1">
      <c r="A36" s="207"/>
      <c r="B36" s="208"/>
      <c r="C36" s="208"/>
      <c r="D36" s="208"/>
      <c r="E36" s="208"/>
      <c r="F36" s="269"/>
      <c r="G36" s="269"/>
      <c r="H36" s="269"/>
      <c r="I36" s="269"/>
      <c r="J36" s="269"/>
      <c r="K36" s="269" t="s">
        <v>480</v>
      </c>
      <c r="L36" s="283"/>
      <c r="M36" s="283"/>
      <c r="N36" s="283"/>
      <c r="O36" s="267"/>
      <c r="P36" s="269"/>
      <c r="Q36" s="269"/>
      <c r="R36" s="269" t="s">
        <v>480</v>
      </c>
      <c r="S36" s="283"/>
      <c r="T36" s="283"/>
      <c r="U36" s="283"/>
      <c r="V36" s="267"/>
      <c r="W36" s="269"/>
      <c r="X36" s="269"/>
      <c r="Y36" s="269" t="s">
        <v>480</v>
      </c>
      <c r="Z36" s="283"/>
      <c r="AA36" s="283"/>
      <c r="AB36" s="267"/>
    </row>
    <row r="37" spans="1:28" s="169" customFormat="1" ht="12" customHeight="1">
      <c r="A37" s="207"/>
      <c r="B37" s="208"/>
      <c r="C37" s="208"/>
      <c r="D37" s="208"/>
      <c r="E37" s="208"/>
      <c r="F37" s="269"/>
      <c r="G37" s="269"/>
      <c r="H37" s="269"/>
      <c r="I37" s="265" t="s">
        <v>64</v>
      </c>
      <c r="J37" s="269" t="s">
        <v>481</v>
      </c>
      <c r="K37" s="268"/>
      <c r="L37" s="283"/>
      <c r="M37" s="283"/>
      <c r="N37" s="283"/>
      <c r="O37" s="267"/>
      <c r="P37" s="265" t="s">
        <v>64</v>
      </c>
      <c r="Q37" s="269" t="s">
        <v>481</v>
      </c>
      <c r="R37" s="268"/>
      <c r="S37" s="283"/>
      <c r="T37" s="283"/>
      <c r="U37" s="283"/>
      <c r="V37" s="267"/>
      <c r="W37" s="265" t="s">
        <v>64</v>
      </c>
      <c r="X37" s="269" t="s">
        <v>481</v>
      </c>
      <c r="Y37" s="268"/>
      <c r="Z37" s="283"/>
      <c r="AA37" s="283"/>
      <c r="AB37" s="267"/>
    </row>
    <row r="38" spans="1:28" s="169" customFormat="1" ht="12" customHeight="1">
      <c r="A38" s="207"/>
      <c r="B38" s="208"/>
      <c r="C38" s="208"/>
      <c r="D38" s="208"/>
      <c r="E38" s="208"/>
      <c r="F38" s="269"/>
      <c r="G38" s="269"/>
      <c r="H38" s="269"/>
      <c r="I38" s="265" t="s">
        <v>64</v>
      </c>
      <c r="J38" s="269" t="s">
        <v>482</v>
      </c>
      <c r="K38" s="268"/>
      <c r="L38" s="283"/>
      <c r="M38" s="283"/>
      <c r="N38" s="283"/>
      <c r="O38" s="267"/>
      <c r="P38" s="265" t="s">
        <v>64</v>
      </c>
      <c r="Q38" s="269" t="s">
        <v>482</v>
      </c>
      <c r="R38" s="268"/>
      <c r="S38" s="283"/>
      <c r="T38" s="283"/>
      <c r="U38" s="283"/>
      <c r="V38" s="267"/>
      <c r="W38" s="265" t="s">
        <v>64</v>
      </c>
      <c r="X38" s="269" t="s">
        <v>482</v>
      </c>
      <c r="Y38" s="268"/>
      <c r="Z38" s="283"/>
      <c r="AA38" s="283"/>
      <c r="AB38" s="267"/>
    </row>
    <row r="39" spans="1:28" s="169" customFormat="1" ht="12" customHeight="1">
      <c r="A39" s="207"/>
      <c r="B39" s="208"/>
      <c r="C39" s="208"/>
      <c r="D39" s="208"/>
      <c r="E39" s="208"/>
      <c r="F39" s="269"/>
      <c r="G39" s="269"/>
      <c r="H39" s="269"/>
      <c r="I39" s="265" t="s">
        <v>64</v>
      </c>
      <c r="J39" s="269" t="s">
        <v>483</v>
      </c>
      <c r="K39" s="268"/>
      <c r="L39" s="283"/>
      <c r="M39" s="283"/>
      <c r="N39" s="283"/>
      <c r="O39" s="267"/>
      <c r="P39" s="265" t="s">
        <v>64</v>
      </c>
      <c r="Q39" s="269" t="s">
        <v>483</v>
      </c>
      <c r="R39" s="268"/>
      <c r="S39" s="283"/>
      <c r="T39" s="283"/>
      <c r="U39" s="283"/>
      <c r="V39" s="267"/>
      <c r="W39" s="265" t="s">
        <v>64</v>
      </c>
      <c r="X39" s="269" t="s">
        <v>483</v>
      </c>
      <c r="Y39" s="268"/>
      <c r="Z39" s="283"/>
      <c r="AA39" s="283"/>
      <c r="AB39" s="267"/>
    </row>
    <row r="40" spans="1:28" s="169" customFormat="1" ht="12" customHeight="1">
      <c r="A40" s="207"/>
      <c r="B40" s="208"/>
      <c r="C40" s="208"/>
      <c r="D40" s="208"/>
      <c r="E40" s="208"/>
      <c r="F40" s="269"/>
      <c r="G40" s="269"/>
      <c r="H40" s="269"/>
      <c r="I40" s="265" t="s">
        <v>64</v>
      </c>
      <c r="J40" s="269" t="s">
        <v>484</v>
      </c>
      <c r="K40" s="268"/>
      <c r="L40" s="283"/>
      <c r="M40" s="283"/>
      <c r="N40" s="283"/>
      <c r="O40" s="267"/>
      <c r="P40" s="265" t="s">
        <v>64</v>
      </c>
      <c r="Q40" s="269" t="s">
        <v>484</v>
      </c>
      <c r="R40" s="268"/>
      <c r="S40" s="283"/>
      <c r="T40" s="283"/>
      <c r="U40" s="283"/>
      <c r="V40" s="267"/>
      <c r="W40" s="265" t="s">
        <v>64</v>
      </c>
      <c r="X40" s="269" t="s">
        <v>484</v>
      </c>
      <c r="Y40" s="268"/>
      <c r="Z40" s="283"/>
      <c r="AA40" s="283"/>
      <c r="AB40" s="267"/>
    </row>
    <row r="41" spans="1:28" s="169" customFormat="1" ht="12" customHeight="1">
      <c r="A41" s="207"/>
      <c r="B41" s="208"/>
      <c r="C41" s="208"/>
      <c r="D41" s="208"/>
      <c r="E41" s="208"/>
      <c r="F41" s="269"/>
      <c r="G41" s="269"/>
      <c r="H41" s="269"/>
      <c r="I41" s="265" t="s">
        <v>64</v>
      </c>
      <c r="J41" s="269" t="s">
        <v>485</v>
      </c>
      <c r="K41" s="268"/>
      <c r="L41" s="283"/>
      <c r="M41" s="283"/>
      <c r="N41" s="283"/>
      <c r="O41" s="267"/>
      <c r="P41" s="265" t="s">
        <v>64</v>
      </c>
      <c r="Q41" s="269" t="s">
        <v>485</v>
      </c>
      <c r="R41" s="268"/>
      <c r="S41" s="283"/>
      <c r="T41" s="283"/>
      <c r="U41" s="283"/>
      <c r="V41" s="267"/>
      <c r="W41" s="265" t="s">
        <v>64</v>
      </c>
      <c r="X41" s="269" t="s">
        <v>485</v>
      </c>
      <c r="Y41" s="268"/>
      <c r="Z41" s="283"/>
      <c r="AA41" s="283"/>
      <c r="AB41" s="267"/>
    </row>
    <row r="42" spans="1:28" s="169" customFormat="1" ht="12" customHeight="1">
      <c r="A42" s="207"/>
      <c r="B42" s="208"/>
      <c r="C42" s="208"/>
      <c r="D42" s="208"/>
      <c r="E42" s="208"/>
      <c r="F42" s="269"/>
      <c r="G42" s="269"/>
      <c r="H42" s="269"/>
      <c r="I42" s="265" t="s">
        <v>64</v>
      </c>
      <c r="J42" s="269" t="s">
        <v>606</v>
      </c>
      <c r="K42" s="268"/>
      <c r="L42" s="283"/>
      <c r="M42" s="283"/>
      <c r="N42" s="283"/>
      <c r="O42" s="267"/>
      <c r="P42" s="265" t="s">
        <v>64</v>
      </c>
      <c r="Q42" s="269" t="s">
        <v>606</v>
      </c>
      <c r="R42" s="268"/>
      <c r="S42" s="283"/>
      <c r="T42" s="283"/>
      <c r="U42" s="283"/>
      <c r="V42" s="267"/>
      <c r="W42" s="265" t="s">
        <v>64</v>
      </c>
      <c r="X42" s="269" t="s">
        <v>606</v>
      </c>
      <c r="Y42" s="269"/>
      <c r="Z42" s="283"/>
      <c r="AA42" s="283"/>
      <c r="AB42" s="267"/>
    </row>
    <row r="43" spans="1:28" s="169" customFormat="1" ht="12" customHeight="1">
      <c r="A43" s="207"/>
      <c r="B43" s="208"/>
      <c r="C43" s="208"/>
      <c r="D43" s="208"/>
      <c r="E43" s="208"/>
      <c r="F43" s="269"/>
      <c r="G43" s="269"/>
      <c r="H43" s="269"/>
      <c r="I43" s="269"/>
      <c r="J43" s="269"/>
      <c r="K43" s="268"/>
      <c r="L43" s="283"/>
      <c r="M43" s="283"/>
      <c r="N43" s="283"/>
      <c r="O43" s="267"/>
      <c r="P43" s="269"/>
      <c r="Q43" s="269"/>
      <c r="R43" s="268"/>
      <c r="S43" s="283"/>
      <c r="T43" s="283"/>
      <c r="U43" s="283"/>
      <c r="V43" s="267"/>
      <c r="W43" s="269"/>
      <c r="X43" s="269"/>
      <c r="Y43" s="268"/>
      <c r="Z43" s="283"/>
      <c r="AA43" s="283"/>
      <c r="AB43" s="267"/>
    </row>
    <row r="44" spans="1:28" s="169" customFormat="1" ht="16.5" customHeight="1">
      <c r="A44" s="207"/>
      <c r="B44" s="211" t="s">
        <v>486</v>
      </c>
      <c r="C44" s="208"/>
      <c r="D44" s="208"/>
      <c r="E44" s="208"/>
      <c r="F44" s="269"/>
      <c r="G44" s="269"/>
      <c r="H44" s="269"/>
      <c r="I44" s="265" t="s">
        <v>64</v>
      </c>
      <c r="J44" s="269" t="s">
        <v>487</v>
      </c>
      <c r="K44" s="268"/>
      <c r="L44" s="283"/>
      <c r="M44" s="283"/>
      <c r="N44" s="283"/>
      <c r="O44" s="267"/>
      <c r="P44" s="265" t="s">
        <v>64</v>
      </c>
      <c r="Q44" s="269" t="s">
        <v>487</v>
      </c>
      <c r="R44" s="268"/>
      <c r="S44" s="283"/>
      <c r="T44" s="283"/>
      <c r="U44" s="283"/>
      <c r="V44" s="267"/>
      <c r="W44" s="265" t="s">
        <v>64</v>
      </c>
      <c r="X44" s="269" t="s">
        <v>487</v>
      </c>
      <c r="Y44" s="268"/>
      <c r="Z44" s="283"/>
      <c r="AA44" s="283"/>
      <c r="AB44" s="267"/>
    </row>
    <row r="45" spans="1:28" s="169" customFormat="1" ht="16.5" customHeight="1">
      <c r="A45" s="207"/>
      <c r="B45" s="208"/>
      <c r="C45" s="208"/>
      <c r="D45" s="208"/>
      <c r="E45" s="208"/>
      <c r="F45" s="269"/>
      <c r="G45" s="269"/>
      <c r="H45" s="269"/>
      <c r="I45" s="265" t="s">
        <v>64</v>
      </c>
      <c r="J45" s="269" t="s">
        <v>494</v>
      </c>
      <c r="K45" s="268"/>
      <c r="L45" s="283"/>
      <c r="M45" s="283"/>
      <c r="N45" s="283"/>
      <c r="O45" s="267"/>
      <c r="P45" s="265" t="s">
        <v>64</v>
      </c>
      <c r="Q45" s="269" t="s">
        <v>494</v>
      </c>
      <c r="R45" s="268"/>
      <c r="S45" s="283"/>
      <c r="T45" s="283"/>
      <c r="U45" s="283"/>
      <c r="V45" s="267"/>
      <c r="W45" s="265" t="s">
        <v>64</v>
      </c>
      <c r="X45" s="269" t="s">
        <v>494</v>
      </c>
      <c r="Y45" s="268"/>
      <c r="Z45" s="283"/>
      <c r="AA45" s="283"/>
      <c r="AB45" s="267"/>
    </row>
    <row r="46" spans="1:28" s="169" customFormat="1" ht="16.5" customHeight="1">
      <c r="A46" s="207"/>
      <c r="B46" s="208"/>
      <c r="C46" s="208"/>
      <c r="D46" s="208"/>
      <c r="E46" s="208"/>
      <c r="F46" s="269"/>
      <c r="G46" s="269"/>
      <c r="H46" s="269"/>
      <c r="I46" s="269"/>
      <c r="J46" s="269"/>
      <c r="K46" s="269" t="s">
        <v>495</v>
      </c>
      <c r="L46" s="283"/>
      <c r="M46" s="283"/>
      <c r="N46" s="283"/>
      <c r="O46" s="267"/>
      <c r="P46" s="269"/>
      <c r="Q46" s="269"/>
      <c r="R46" s="269" t="s">
        <v>495</v>
      </c>
      <c r="S46" s="283"/>
      <c r="T46" s="283"/>
      <c r="U46" s="283"/>
      <c r="V46" s="267"/>
      <c r="W46" s="269"/>
      <c r="X46" s="269"/>
      <c r="Y46" s="269" t="s">
        <v>495</v>
      </c>
      <c r="Z46" s="283"/>
      <c r="AA46" s="283"/>
      <c r="AB46" s="267"/>
    </row>
    <row r="47" spans="1:28" s="169" customFormat="1" ht="16.5" customHeight="1">
      <c r="A47" s="207"/>
      <c r="B47" s="208"/>
      <c r="C47" s="208"/>
      <c r="D47" s="208"/>
      <c r="E47" s="208"/>
      <c r="F47" s="269"/>
      <c r="G47" s="269"/>
      <c r="H47" s="269"/>
      <c r="I47" s="265" t="s">
        <v>64</v>
      </c>
      <c r="J47" s="269" t="s">
        <v>496</v>
      </c>
      <c r="K47" s="268"/>
      <c r="L47" s="283"/>
      <c r="M47" s="283"/>
      <c r="N47" s="283"/>
      <c r="O47" s="267"/>
      <c r="P47" s="265" t="s">
        <v>64</v>
      </c>
      <c r="Q47" s="269" t="s">
        <v>496</v>
      </c>
      <c r="R47" s="268"/>
      <c r="S47" s="283"/>
      <c r="T47" s="283"/>
      <c r="U47" s="283"/>
      <c r="V47" s="267"/>
      <c r="W47" s="265" t="s">
        <v>64</v>
      </c>
      <c r="X47" s="269" t="s">
        <v>496</v>
      </c>
      <c r="Y47" s="268"/>
      <c r="Z47" s="283"/>
      <c r="AA47" s="283"/>
      <c r="AB47" s="267"/>
    </row>
    <row r="48" spans="1:28" s="169" customFormat="1" ht="16.5" customHeight="1">
      <c r="A48" s="207"/>
      <c r="B48" s="208"/>
      <c r="C48" s="208"/>
      <c r="D48" s="208"/>
      <c r="E48" s="208"/>
      <c r="F48" s="269"/>
      <c r="G48" s="269"/>
      <c r="H48" s="269"/>
      <c r="I48" s="265" t="s">
        <v>64</v>
      </c>
      <c r="J48" s="269" t="s">
        <v>488</v>
      </c>
      <c r="K48" s="268"/>
      <c r="L48" s="283"/>
      <c r="M48" s="283"/>
      <c r="N48" s="283"/>
      <c r="O48" s="267"/>
      <c r="P48" s="265" t="s">
        <v>64</v>
      </c>
      <c r="Q48" s="269" t="s">
        <v>488</v>
      </c>
      <c r="R48" s="268"/>
      <c r="S48" s="283"/>
      <c r="T48" s="283"/>
      <c r="U48" s="283"/>
      <c r="V48" s="267"/>
      <c r="W48" s="265" t="s">
        <v>64</v>
      </c>
      <c r="X48" s="269" t="s">
        <v>488</v>
      </c>
      <c r="Y48" s="268"/>
      <c r="Z48" s="283"/>
      <c r="AA48" s="283"/>
      <c r="AB48" s="267"/>
    </row>
    <row r="49" spans="1:28" s="169" customFormat="1" ht="16.5" customHeight="1">
      <c r="A49" s="207"/>
      <c r="B49" s="208"/>
      <c r="C49" s="208"/>
      <c r="D49" s="208"/>
      <c r="E49" s="208"/>
      <c r="F49" s="269"/>
      <c r="G49" s="269"/>
      <c r="H49" s="269"/>
      <c r="I49" s="265" t="s">
        <v>64</v>
      </c>
      <c r="J49" s="269" t="s">
        <v>497</v>
      </c>
      <c r="K49" s="268"/>
      <c r="L49" s="283"/>
      <c r="M49" s="283"/>
      <c r="N49" s="283"/>
      <c r="O49" s="267"/>
      <c r="P49" s="265" t="s">
        <v>64</v>
      </c>
      <c r="Q49" s="269" t="s">
        <v>497</v>
      </c>
      <c r="R49" s="268"/>
      <c r="S49" s="283"/>
      <c r="T49" s="283"/>
      <c r="U49" s="283"/>
      <c r="V49" s="267"/>
      <c r="W49" s="265" t="s">
        <v>64</v>
      </c>
      <c r="X49" s="269" t="s">
        <v>497</v>
      </c>
      <c r="Y49" s="268"/>
      <c r="Z49" s="283"/>
      <c r="AA49" s="283"/>
      <c r="AB49" s="267"/>
    </row>
    <row r="50" spans="1:28" s="169" customFormat="1" ht="16.5" customHeight="1">
      <c r="A50" s="207"/>
      <c r="B50" s="208"/>
      <c r="C50" s="208"/>
      <c r="D50" s="208"/>
      <c r="E50" s="208"/>
      <c r="F50" s="269"/>
      <c r="G50" s="269"/>
      <c r="H50" s="269"/>
      <c r="I50" s="265" t="s">
        <v>64</v>
      </c>
      <c r="J50" s="269" t="s">
        <v>489</v>
      </c>
      <c r="K50" s="268"/>
      <c r="L50" s="283"/>
      <c r="M50" s="283"/>
      <c r="N50" s="283"/>
      <c r="O50" s="267"/>
      <c r="P50" s="265" t="s">
        <v>64</v>
      </c>
      <c r="Q50" s="269" t="s">
        <v>489</v>
      </c>
      <c r="R50" s="268"/>
      <c r="S50" s="283"/>
      <c r="T50" s="283"/>
      <c r="U50" s="283"/>
      <c r="V50" s="267"/>
      <c r="W50" s="265" t="s">
        <v>64</v>
      </c>
      <c r="X50" s="269" t="s">
        <v>489</v>
      </c>
      <c r="Y50" s="268"/>
      <c r="Z50" s="283"/>
      <c r="AA50" s="283"/>
      <c r="AB50" s="267"/>
    </row>
    <row r="51" spans="1:28" s="169" customFormat="1" ht="12.75" customHeight="1">
      <c r="A51" s="207"/>
      <c r="B51" s="208"/>
      <c r="C51" s="208"/>
      <c r="D51" s="208"/>
      <c r="E51" s="208"/>
      <c r="F51" s="269"/>
      <c r="G51" s="269"/>
      <c r="H51" s="269"/>
      <c r="I51" s="268"/>
      <c r="J51" s="283"/>
      <c r="K51" s="283"/>
      <c r="L51" s="283"/>
      <c r="M51" s="267"/>
      <c r="N51" s="267"/>
      <c r="O51" s="267"/>
      <c r="P51" s="267"/>
      <c r="Q51" s="267"/>
      <c r="R51" s="267"/>
      <c r="S51" s="267"/>
      <c r="T51" s="267"/>
      <c r="U51" s="267"/>
      <c r="V51" s="267"/>
      <c r="W51" s="269"/>
      <c r="X51" s="269"/>
      <c r="Y51" s="269"/>
      <c r="Z51" s="269"/>
      <c r="AA51" s="269"/>
      <c r="AB51" s="269"/>
    </row>
    <row r="52" spans="1:28" s="169" customFormat="1" ht="15.75" customHeight="1">
      <c r="A52" s="207"/>
      <c r="B52" s="211" t="s">
        <v>607</v>
      </c>
      <c r="C52" s="208"/>
      <c r="D52" s="208"/>
      <c r="E52" s="208"/>
      <c r="F52" s="208"/>
      <c r="G52" s="208"/>
      <c r="H52" s="208"/>
      <c r="I52" s="210" t="s">
        <v>104</v>
      </c>
      <c r="J52" s="575"/>
      <c r="K52" s="575"/>
      <c r="L52" s="576"/>
      <c r="M52" s="577"/>
      <c r="N52" s="226" t="s">
        <v>608</v>
      </c>
      <c r="O52" s="197"/>
      <c r="P52" s="197" t="s">
        <v>167</v>
      </c>
      <c r="Q52" s="575"/>
      <c r="R52" s="575"/>
      <c r="S52" s="575"/>
      <c r="T52" s="226" t="s">
        <v>608</v>
      </c>
      <c r="U52" s="197"/>
      <c r="V52" s="219" t="s">
        <v>167</v>
      </c>
      <c r="W52" s="197"/>
      <c r="X52" s="575"/>
      <c r="Y52" s="575"/>
      <c r="Z52" s="575"/>
      <c r="AA52" s="226" t="s">
        <v>608</v>
      </c>
      <c r="AB52" s="197"/>
    </row>
    <row r="53" spans="1:28" s="169" customFormat="1" ht="12.75" customHeight="1">
      <c r="A53" s="207"/>
      <c r="B53" s="211" t="s">
        <v>609</v>
      </c>
      <c r="C53" s="208"/>
      <c r="D53" s="208"/>
      <c r="E53" s="208"/>
      <c r="F53" s="208"/>
      <c r="G53" s="208"/>
      <c r="H53" s="208"/>
      <c r="I53" s="210"/>
      <c r="J53" s="209"/>
      <c r="K53" s="209"/>
      <c r="L53" s="209"/>
      <c r="M53" s="197"/>
      <c r="N53" s="197"/>
      <c r="O53" s="197"/>
      <c r="P53" s="197"/>
      <c r="Q53" s="197"/>
      <c r="R53" s="197"/>
      <c r="S53" s="197"/>
      <c r="T53" s="197"/>
      <c r="U53" s="197"/>
      <c r="V53" s="197"/>
      <c r="W53" s="208"/>
      <c r="X53" s="208"/>
      <c r="Y53" s="208"/>
      <c r="Z53" s="208"/>
      <c r="AA53" s="208"/>
      <c r="AB53" s="208"/>
    </row>
    <row r="54" spans="1:28" s="169" customFormat="1" ht="12.75" customHeight="1">
      <c r="A54" s="207"/>
      <c r="B54" s="208"/>
      <c r="C54" s="208" t="s">
        <v>490</v>
      </c>
      <c r="D54" s="208"/>
      <c r="E54" s="208"/>
      <c r="F54" s="208"/>
      <c r="G54" s="208"/>
      <c r="H54" s="208"/>
      <c r="I54" s="210" t="s">
        <v>211</v>
      </c>
      <c r="J54" s="571"/>
      <c r="K54" s="571"/>
      <c r="L54" s="573"/>
      <c r="M54" s="423"/>
      <c r="N54" s="207"/>
      <c r="O54" s="219" t="s">
        <v>498</v>
      </c>
      <c r="P54" s="197" t="s">
        <v>512</v>
      </c>
      <c r="Q54" s="571"/>
      <c r="R54" s="571"/>
      <c r="S54" s="571"/>
      <c r="T54" s="207"/>
      <c r="U54" s="219" t="s">
        <v>498</v>
      </c>
      <c r="V54" s="219" t="s">
        <v>512</v>
      </c>
      <c r="W54" s="197"/>
      <c r="X54" s="571"/>
      <c r="Y54" s="571"/>
      <c r="Z54" s="571"/>
      <c r="AA54" s="207"/>
      <c r="AB54" s="219" t="s">
        <v>498</v>
      </c>
    </row>
    <row r="55" spans="1:28" s="169" customFormat="1" ht="12.75" customHeight="1">
      <c r="A55" s="207"/>
      <c r="B55" s="211" t="s">
        <v>610</v>
      </c>
      <c r="C55" s="208"/>
      <c r="D55" s="208"/>
      <c r="E55" s="208"/>
      <c r="F55" s="208"/>
      <c r="G55" s="208"/>
      <c r="H55" s="208"/>
      <c r="I55" s="210" t="s">
        <v>510</v>
      </c>
      <c r="J55" s="572"/>
      <c r="K55" s="572"/>
      <c r="L55" s="568"/>
      <c r="M55" s="423"/>
      <c r="N55" s="226" t="s">
        <v>499</v>
      </c>
      <c r="O55" s="197"/>
      <c r="P55" s="197" t="s">
        <v>512</v>
      </c>
      <c r="Q55" s="572"/>
      <c r="R55" s="572"/>
      <c r="S55" s="572"/>
      <c r="T55" s="226" t="s">
        <v>499</v>
      </c>
      <c r="U55" s="197"/>
      <c r="V55" s="219" t="s">
        <v>512</v>
      </c>
      <c r="W55" s="197"/>
      <c r="X55" s="572"/>
      <c r="Y55" s="572"/>
      <c r="Z55" s="572"/>
      <c r="AA55" s="226" t="s">
        <v>499</v>
      </c>
      <c r="AB55" s="197"/>
    </row>
    <row r="56" spans="1:28" s="169" customFormat="1" ht="12.75" customHeight="1">
      <c r="A56" s="207"/>
      <c r="B56" s="211" t="s">
        <v>611</v>
      </c>
      <c r="C56" s="208"/>
      <c r="D56" s="208"/>
      <c r="E56" s="208"/>
      <c r="F56" s="208"/>
      <c r="G56" s="208"/>
      <c r="H56" s="208"/>
      <c r="I56" s="210"/>
      <c r="J56" s="209"/>
      <c r="K56" s="209"/>
      <c r="L56" s="209"/>
      <c r="M56" s="197"/>
      <c r="N56" s="197"/>
      <c r="O56" s="197"/>
      <c r="P56" s="197"/>
      <c r="Q56" s="197"/>
      <c r="R56" s="197"/>
      <c r="S56" s="197"/>
      <c r="T56" s="197"/>
      <c r="U56" s="197"/>
      <c r="V56" s="197"/>
      <c r="W56" s="208"/>
      <c r="X56" s="208"/>
      <c r="Y56" s="208"/>
      <c r="Z56" s="208"/>
      <c r="AA56" s="208"/>
      <c r="AB56" s="208"/>
    </row>
    <row r="57" spans="1:28" s="169" customFormat="1" ht="12.75" customHeight="1">
      <c r="A57" s="207"/>
      <c r="B57" s="211"/>
      <c r="C57" s="208"/>
      <c r="D57" s="208"/>
      <c r="E57" s="208"/>
      <c r="F57" s="208"/>
      <c r="G57" s="208"/>
      <c r="H57" s="208"/>
      <c r="I57" s="210" t="s">
        <v>104</v>
      </c>
      <c r="J57" s="227"/>
      <c r="K57" s="227"/>
      <c r="L57" s="235"/>
      <c r="M57" s="228"/>
      <c r="N57" s="207"/>
      <c r="O57" s="219" t="s">
        <v>39</v>
      </c>
      <c r="P57" s="197" t="s">
        <v>167</v>
      </c>
      <c r="Q57" s="227"/>
      <c r="R57" s="235"/>
      <c r="S57" s="227"/>
      <c r="T57" s="207"/>
      <c r="U57" s="219" t="s">
        <v>39</v>
      </c>
      <c r="V57" s="219" t="s">
        <v>167</v>
      </c>
      <c r="W57" s="197"/>
      <c r="X57" s="227"/>
      <c r="Y57" s="235"/>
      <c r="Z57" s="227"/>
      <c r="AA57" s="207"/>
      <c r="AB57" s="219" t="s">
        <v>39</v>
      </c>
    </row>
    <row r="58" spans="1:28" s="169" customFormat="1" ht="12.75" customHeight="1">
      <c r="A58" s="207"/>
      <c r="B58" s="211" t="s">
        <v>612</v>
      </c>
      <c r="C58" s="208"/>
      <c r="D58" s="208"/>
      <c r="E58" s="208"/>
      <c r="F58" s="208"/>
      <c r="G58" s="208"/>
      <c r="H58" s="208"/>
      <c r="I58" s="210"/>
      <c r="J58" s="209"/>
      <c r="K58" s="209"/>
      <c r="L58" s="209"/>
      <c r="M58" s="197"/>
      <c r="N58" s="197"/>
      <c r="O58" s="197"/>
      <c r="P58" s="197"/>
      <c r="Q58" s="197"/>
      <c r="R58" s="197"/>
      <c r="S58" s="197"/>
      <c r="T58" s="197"/>
      <c r="U58" s="197"/>
      <c r="V58" s="197"/>
      <c r="W58" s="208"/>
      <c r="X58" s="208"/>
      <c r="Y58" s="208"/>
      <c r="Z58" s="208"/>
      <c r="AA58" s="208"/>
      <c r="AB58" s="208"/>
    </row>
    <row r="59" spans="1:28" s="169" customFormat="1" ht="12.75" customHeight="1">
      <c r="A59" s="207"/>
      <c r="B59" s="211"/>
      <c r="C59" s="208"/>
      <c r="D59" s="208"/>
      <c r="E59" s="208"/>
      <c r="F59" s="208"/>
      <c r="G59" s="208"/>
      <c r="H59" s="208"/>
      <c r="I59" s="210" t="s">
        <v>104</v>
      </c>
      <c r="J59" s="227"/>
      <c r="K59" s="227"/>
      <c r="L59" s="235"/>
      <c r="M59" s="228"/>
      <c r="N59" s="207"/>
      <c r="O59" s="219" t="s">
        <v>39</v>
      </c>
      <c r="P59" s="197" t="s">
        <v>167</v>
      </c>
      <c r="Q59" s="227"/>
      <c r="R59" s="235"/>
      <c r="S59" s="227"/>
      <c r="T59" s="207"/>
      <c r="U59" s="219" t="s">
        <v>39</v>
      </c>
      <c r="V59" s="219" t="s">
        <v>167</v>
      </c>
      <c r="W59" s="197"/>
      <c r="X59" s="227"/>
      <c r="Y59" s="235"/>
      <c r="Z59" s="227"/>
      <c r="AA59" s="207"/>
      <c r="AB59" s="219" t="s">
        <v>39</v>
      </c>
    </row>
    <row r="60" spans="1:28" s="169" customFormat="1" ht="12.75" customHeight="1">
      <c r="A60" s="207"/>
      <c r="B60" s="217"/>
      <c r="C60" s="217"/>
      <c r="D60" s="217"/>
      <c r="E60" s="217"/>
      <c r="F60" s="217"/>
      <c r="G60" s="578"/>
      <c r="H60" s="578"/>
      <c r="I60" s="578"/>
      <c r="J60" s="578"/>
      <c r="K60" s="578"/>
      <c r="L60" s="578"/>
      <c r="M60" s="217"/>
      <c r="N60" s="217"/>
      <c r="O60" s="217"/>
      <c r="P60" s="578"/>
      <c r="Q60" s="578"/>
      <c r="R60" s="578"/>
      <c r="S60" s="217"/>
      <c r="T60" s="197"/>
      <c r="U60" s="197"/>
      <c r="V60" s="197"/>
      <c r="W60" s="197"/>
      <c r="X60" s="196"/>
      <c r="Y60" s="196"/>
      <c r="Z60" s="196"/>
      <c r="AA60" s="196"/>
      <c r="AB60" s="196"/>
    </row>
    <row r="61" spans="1:28" s="169" customFormat="1" ht="3.75" customHeight="1">
      <c r="A61" s="205"/>
      <c r="B61" s="205"/>
      <c r="C61" s="205"/>
      <c r="D61" s="205"/>
      <c r="E61" s="205"/>
      <c r="F61" s="206"/>
      <c r="G61" s="206"/>
      <c r="H61" s="206"/>
      <c r="I61" s="206"/>
      <c r="J61" s="206"/>
      <c r="K61" s="206"/>
      <c r="L61" s="206"/>
      <c r="M61" s="206"/>
      <c r="N61" s="206"/>
      <c r="O61" s="206"/>
      <c r="P61" s="206"/>
      <c r="Q61" s="206"/>
      <c r="R61" s="206"/>
      <c r="S61" s="206"/>
      <c r="T61" s="206"/>
      <c r="U61" s="206"/>
      <c r="V61" s="206"/>
      <c r="W61" s="206"/>
      <c r="X61" s="206"/>
      <c r="Y61" s="206"/>
      <c r="Z61" s="206"/>
      <c r="AA61" s="206"/>
      <c r="AB61" s="206"/>
    </row>
    <row r="62" spans="1:28" s="169" customFormat="1" ht="16.5" customHeight="1">
      <c r="A62" s="254" t="s">
        <v>491</v>
      </c>
      <c r="B62" s="208"/>
      <c r="C62" s="179"/>
      <c r="D62" s="179"/>
      <c r="E62" s="179"/>
      <c r="F62" s="179"/>
      <c r="G62" s="179"/>
      <c r="H62" s="179"/>
      <c r="I62" s="179"/>
      <c r="J62" s="179"/>
      <c r="K62" s="179"/>
      <c r="L62" s="179"/>
      <c r="M62" s="179"/>
      <c r="N62" s="179"/>
      <c r="O62" s="179"/>
      <c r="P62" s="179"/>
      <c r="Q62" s="569"/>
      <c r="R62" s="570"/>
      <c r="S62" s="570"/>
      <c r="T62" s="179"/>
      <c r="U62" s="179" t="s">
        <v>493</v>
      </c>
      <c r="V62" s="179"/>
      <c r="W62" s="179"/>
      <c r="X62" s="179"/>
      <c r="Y62" s="179"/>
      <c r="Z62" s="179"/>
      <c r="AA62" s="179"/>
      <c r="AB62" s="179"/>
    </row>
    <row r="63" spans="1:28" ht="3.75" customHeight="1">
      <c r="A63" s="217"/>
      <c r="B63" s="217"/>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sheetData>
  <sheetProtection password="CE28" sheet="1"/>
  <mergeCells count="21">
    <mergeCell ref="A1:AB1"/>
    <mergeCell ref="A2:AB2"/>
    <mergeCell ref="F8:G8"/>
    <mergeCell ref="G15:L15"/>
    <mergeCell ref="P15:R15"/>
    <mergeCell ref="X32:AA32"/>
    <mergeCell ref="G18:AB18"/>
    <mergeCell ref="X52:Z52"/>
    <mergeCell ref="X54:Z54"/>
    <mergeCell ref="X55:Z55"/>
    <mergeCell ref="Q32:U32"/>
    <mergeCell ref="G60:L60"/>
    <mergeCell ref="P60:R60"/>
    <mergeCell ref="Q62:S62"/>
    <mergeCell ref="Q54:S54"/>
    <mergeCell ref="Q55:S55"/>
    <mergeCell ref="J54:M54"/>
    <mergeCell ref="J55:M55"/>
    <mergeCell ref="J32:N32"/>
    <mergeCell ref="J52:M52"/>
    <mergeCell ref="Q52:S52"/>
  </mergeCells>
  <dataValidations count="3">
    <dataValidation type="list" allowBlank="1" showInputMessage="1" showErrorMessage="1" sqref="B25:B26 I9:I10 N9:N10 V9:V10 K12:K14 R12 T14 G19:G21 N19 T20 F24 K24 P24 U24 P47:P50 I37:I42 P37:P42 W37:W42 I47:I50 I34:I35 P34:P35 W34:W35 I44:I45 P44:P45 W44:W45 W47:W50">
      <formula1>"□,■"</formula1>
    </dataValidation>
    <dataValidation allowBlank="1" showInputMessage="1" showErrorMessage="1" imeMode="off" sqref="N11:R11 K25:L26 F8:G8 W10 F5:O6 F31:G31 Z34:AA50 S10:T10 N55 T55 AA55 AA52 J13:J14 O27:O29 J32:N33 X52 X32:AA33 Q62:S62 S34:U50 L34:N50 J51:L51 L53 Q52 J52:K59 N52 T52 L56:L59 Q59:S59 X57:Z57 Q54:Q55 X54:X55 Q57:S57 X59:Z59 Q32:U33"/>
    <dataValidation allowBlank="1" showInputMessage="1" showErrorMessage="1" imeMode="fullKatakana" sqref="G18:AB18"/>
  </dataValidations>
  <printOptions/>
  <pageMargins left="0.984251968503937" right="0.5905511811023623" top="0.7086614173228347" bottom="0.15748031496062992" header="0.3937007874015748" footer="0.03937007874015748"/>
  <pageSetup blackAndWhite="1" horizontalDpi="600" verticalDpi="600" orientation="portrait" paperSize="9" scale="96" r:id="rId2"/>
  <headerFooter alignWithMargins="0">
    <oddFooter>&amp;R
</oddFooter>
  </headerFooter>
  <drawing r:id="rId1"/>
</worksheet>
</file>

<file path=xl/worksheets/sheet15.xml><?xml version="1.0" encoding="utf-8"?>
<worksheet xmlns="http://schemas.openxmlformats.org/spreadsheetml/2006/main" xmlns:r="http://schemas.openxmlformats.org/officeDocument/2006/relationships">
  <dimension ref="A1:AB40"/>
  <sheetViews>
    <sheetView view="pageBreakPreview" zoomScaleSheetLayoutView="100" zoomScalePageLayoutView="0" workbookViewId="0" topLeftCell="A1">
      <selection activeCell="F5" sqref="F5:G5"/>
    </sheetView>
  </sheetViews>
  <sheetFormatPr defaultColWidth="9.00390625" defaultRowHeight="13.5"/>
  <cols>
    <col min="1" max="28" width="3.00390625" style="229" customWidth="1"/>
    <col min="29" max="30" width="2.875" style="201" customWidth="1"/>
    <col min="31" max="16384" width="9.00390625" style="201" customWidth="1"/>
  </cols>
  <sheetData>
    <row r="1" spans="1:28" ht="48.75" customHeight="1">
      <c r="A1" s="579" t="s">
        <v>516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row>
    <row r="2" spans="1:28" s="202" customFormat="1" ht="24" customHeight="1">
      <c r="A2" s="580" t="s">
        <v>513</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row>
    <row r="3" spans="1:28" s="202" customFormat="1" ht="7.5" customHeight="1">
      <c r="A3" s="236"/>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row>
    <row r="4" spans="1:28" s="169" customFormat="1" ht="16.5" customHeight="1">
      <c r="A4" s="254" t="s">
        <v>517</v>
      </c>
      <c r="B4" s="224"/>
      <c r="C4" s="224"/>
      <c r="D4" s="224"/>
      <c r="E4" s="224"/>
      <c r="F4" s="225"/>
      <c r="G4" s="225"/>
      <c r="H4" s="225"/>
      <c r="I4" s="225"/>
      <c r="J4" s="225"/>
      <c r="K4" s="225"/>
      <c r="L4" s="225"/>
      <c r="M4" s="225"/>
      <c r="N4" s="225"/>
      <c r="O4" s="225"/>
      <c r="P4" s="225"/>
      <c r="Q4" s="225"/>
      <c r="R4" s="225"/>
      <c r="S4" s="225"/>
      <c r="T4" s="225"/>
      <c r="U4" s="225"/>
      <c r="V4" s="225"/>
      <c r="W4" s="225"/>
      <c r="X4" s="225"/>
      <c r="Y4" s="225"/>
      <c r="Z4" s="225"/>
      <c r="AA4" s="225"/>
      <c r="AB4" s="225"/>
    </row>
    <row r="5" spans="1:28" s="169" customFormat="1" ht="16.5" customHeight="1">
      <c r="A5" s="207"/>
      <c r="B5" s="208" t="s">
        <v>476</v>
      </c>
      <c r="C5" s="207"/>
      <c r="D5" s="208"/>
      <c r="E5" s="208"/>
      <c r="F5" s="591"/>
      <c r="G5" s="592"/>
      <c r="H5" s="207"/>
      <c r="I5" s="197"/>
      <c r="J5" s="208"/>
      <c r="K5" s="207"/>
      <c r="L5" s="207"/>
      <c r="M5" s="197"/>
      <c r="N5" s="208"/>
      <c r="O5" s="208"/>
      <c r="P5" s="208"/>
      <c r="Q5" s="209"/>
      <c r="R5" s="209"/>
      <c r="S5" s="197"/>
      <c r="T5" s="208"/>
      <c r="U5" s="208"/>
      <c r="V5" s="208"/>
      <c r="W5" s="208"/>
      <c r="X5" s="208"/>
      <c r="Y5" s="208"/>
      <c r="Z5" s="208"/>
      <c r="AA5" s="208"/>
      <c r="AB5" s="208"/>
    </row>
    <row r="6" spans="1:28" s="169" customFormat="1" ht="16.5" customHeight="1">
      <c r="A6" s="207"/>
      <c r="B6" s="208" t="s">
        <v>613</v>
      </c>
      <c r="C6" s="208"/>
      <c r="D6" s="208"/>
      <c r="E6" s="269"/>
      <c r="F6" s="269"/>
      <c r="G6" s="269"/>
      <c r="H6" s="268"/>
      <c r="I6" s="268"/>
      <c r="J6" s="285" t="s">
        <v>614</v>
      </c>
      <c r="K6" s="283"/>
      <c r="L6" s="283"/>
      <c r="M6" s="277"/>
      <c r="N6" s="267" t="s">
        <v>615</v>
      </c>
      <c r="O6" s="265" t="s">
        <v>64</v>
      </c>
      <c r="P6" s="267" t="s">
        <v>37</v>
      </c>
      <c r="Q6" s="267"/>
      <c r="R6" s="265" t="s">
        <v>64</v>
      </c>
      <c r="S6" s="267" t="s">
        <v>95</v>
      </c>
      <c r="T6" s="267"/>
      <c r="U6" s="265" t="s">
        <v>64</v>
      </c>
      <c r="V6" s="267" t="s">
        <v>79</v>
      </c>
      <c r="W6" s="269"/>
      <c r="X6" s="269" t="s">
        <v>616</v>
      </c>
      <c r="Y6" s="269"/>
      <c r="Z6" s="269"/>
      <c r="AA6" s="208"/>
      <c r="AB6" s="208"/>
    </row>
    <row r="7" spans="1:28" s="169" customFormat="1" ht="16.5" customHeight="1">
      <c r="A7" s="207"/>
      <c r="B7" s="208"/>
      <c r="C7" s="208"/>
      <c r="D7" s="208"/>
      <c r="E7" s="269"/>
      <c r="F7" s="269"/>
      <c r="G7" s="269"/>
      <c r="H7" s="268"/>
      <c r="I7" s="268"/>
      <c r="J7" s="285" t="s">
        <v>524</v>
      </c>
      <c r="K7" s="283"/>
      <c r="L7" s="283"/>
      <c r="M7" s="267"/>
      <c r="N7" s="267" t="s">
        <v>615</v>
      </c>
      <c r="O7" s="267"/>
      <c r="P7" s="267"/>
      <c r="Q7" s="267"/>
      <c r="R7" s="265" t="s">
        <v>64</v>
      </c>
      <c r="S7" s="267" t="s">
        <v>95</v>
      </c>
      <c r="T7" s="267"/>
      <c r="U7" s="265" t="s">
        <v>64</v>
      </c>
      <c r="V7" s="267" t="s">
        <v>79</v>
      </c>
      <c r="W7" s="269"/>
      <c r="X7" s="269" t="s">
        <v>616</v>
      </c>
      <c r="Y7" s="269"/>
      <c r="Z7" s="269"/>
      <c r="AA7" s="208"/>
      <c r="AB7" s="208"/>
    </row>
    <row r="8" spans="1:28" s="169" customFormat="1" ht="16.5" customHeight="1">
      <c r="A8" s="207"/>
      <c r="B8" s="208" t="s">
        <v>617</v>
      </c>
      <c r="C8" s="208"/>
      <c r="D8" s="208"/>
      <c r="E8" s="269"/>
      <c r="F8" s="277"/>
      <c r="G8" s="277"/>
      <c r="H8" s="268"/>
      <c r="I8" s="197"/>
      <c r="J8" s="208"/>
      <c r="K8" s="207"/>
      <c r="L8" s="207"/>
      <c r="M8" s="197"/>
      <c r="N8" s="208"/>
      <c r="O8" s="208"/>
      <c r="P8" s="208"/>
      <c r="Q8" s="209"/>
      <c r="R8" s="209"/>
      <c r="S8" s="197"/>
      <c r="T8" s="208"/>
      <c r="U8" s="208"/>
      <c r="V8" s="208"/>
      <c r="W8" s="208"/>
      <c r="X8" s="208"/>
      <c r="Y8" s="269"/>
      <c r="Z8" s="269"/>
      <c r="AA8" s="208"/>
      <c r="AB8" s="208"/>
    </row>
    <row r="9" spans="1:28" s="169" customFormat="1" ht="16.5" customHeight="1">
      <c r="A9" s="207"/>
      <c r="B9" s="208"/>
      <c r="C9" s="208"/>
      <c r="D9" s="208"/>
      <c r="E9" s="269"/>
      <c r="F9" s="277"/>
      <c r="G9" s="265" t="s">
        <v>64</v>
      </c>
      <c r="H9" s="269" t="s">
        <v>618</v>
      </c>
      <c r="I9" s="283"/>
      <c r="J9" s="283"/>
      <c r="K9" s="267"/>
      <c r="L9" s="267"/>
      <c r="M9" s="277"/>
      <c r="N9" s="265" t="s">
        <v>64</v>
      </c>
      <c r="O9" s="267" t="s">
        <v>619</v>
      </c>
      <c r="P9" s="267"/>
      <c r="Q9" s="277"/>
      <c r="R9" s="277"/>
      <c r="S9" s="277"/>
      <c r="T9" s="265" t="s">
        <v>64</v>
      </c>
      <c r="U9" s="267" t="s">
        <v>620</v>
      </c>
      <c r="V9" s="269"/>
      <c r="W9" s="269"/>
      <c r="X9" s="277"/>
      <c r="Y9" s="277"/>
      <c r="Z9" s="277"/>
      <c r="AA9" s="208"/>
      <c r="AB9" s="208"/>
    </row>
    <row r="10" spans="1:28" s="169" customFormat="1" ht="16.5" customHeight="1">
      <c r="A10" s="207"/>
      <c r="B10" s="208"/>
      <c r="C10" s="208"/>
      <c r="D10" s="208"/>
      <c r="E10" s="269"/>
      <c r="F10" s="277"/>
      <c r="G10" s="265" t="s">
        <v>64</v>
      </c>
      <c r="H10" s="269" t="s">
        <v>621</v>
      </c>
      <c r="I10" s="268"/>
      <c r="J10" s="283"/>
      <c r="K10" s="283"/>
      <c r="L10" s="283"/>
      <c r="M10" s="267"/>
      <c r="N10" s="267"/>
      <c r="O10" s="265" t="s">
        <v>64</v>
      </c>
      <c r="P10" s="267" t="s">
        <v>622</v>
      </c>
      <c r="Q10" s="267"/>
      <c r="R10" s="267"/>
      <c r="S10" s="267"/>
      <c r="T10" s="267"/>
      <c r="U10" s="267"/>
      <c r="V10" s="267"/>
      <c r="W10" s="269"/>
      <c r="X10" s="269"/>
      <c r="Y10" s="269"/>
      <c r="Z10" s="269"/>
      <c r="AA10" s="208"/>
      <c r="AB10" s="208"/>
    </row>
    <row r="11" spans="1:28" s="169" customFormat="1" ht="16.5" customHeight="1">
      <c r="A11" s="207"/>
      <c r="B11" s="208" t="s">
        <v>623</v>
      </c>
      <c r="C11" s="208"/>
      <c r="D11" s="208"/>
      <c r="E11" s="269"/>
      <c r="F11" s="269"/>
      <c r="G11" s="269"/>
      <c r="H11" s="266"/>
      <c r="I11" s="265" t="s">
        <v>64</v>
      </c>
      <c r="J11" s="293" t="s">
        <v>624</v>
      </c>
      <c r="K11" s="283"/>
      <c r="L11" s="283"/>
      <c r="M11" s="267"/>
      <c r="N11" s="267"/>
      <c r="O11" s="265" t="s">
        <v>64</v>
      </c>
      <c r="P11" s="267" t="s">
        <v>625</v>
      </c>
      <c r="Q11" s="267"/>
      <c r="R11" s="267"/>
      <c r="S11" s="267"/>
      <c r="T11" s="267"/>
      <c r="U11" s="267"/>
      <c r="V11" s="265" t="s">
        <v>64</v>
      </c>
      <c r="W11" s="269" t="s">
        <v>626</v>
      </c>
      <c r="X11" s="269"/>
      <c r="Y11" s="269"/>
      <c r="Z11" s="269"/>
      <c r="AA11" s="208"/>
      <c r="AB11" s="208"/>
    </row>
    <row r="12" spans="2:25" ht="16.5" customHeight="1">
      <c r="B12" s="208" t="s">
        <v>642</v>
      </c>
      <c r="C12" s="208"/>
      <c r="D12" s="208"/>
      <c r="E12" s="269"/>
      <c r="F12" s="269"/>
      <c r="G12" s="269"/>
      <c r="H12" s="266"/>
      <c r="I12" s="265" t="s">
        <v>64</v>
      </c>
      <c r="J12" s="293" t="s">
        <v>643</v>
      </c>
      <c r="K12" s="283"/>
      <c r="L12" s="283"/>
      <c r="M12" s="267"/>
      <c r="N12" s="267"/>
      <c r="O12" s="265" t="s">
        <v>64</v>
      </c>
      <c r="P12" s="267" t="s">
        <v>644</v>
      </c>
      <c r="Q12" s="267"/>
      <c r="R12" s="267"/>
      <c r="S12" s="267"/>
      <c r="T12" s="267"/>
      <c r="U12" s="267"/>
      <c r="V12" s="265" t="s">
        <v>64</v>
      </c>
      <c r="W12" s="269" t="s">
        <v>645</v>
      </c>
      <c r="X12" s="269"/>
      <c r="Y12" s="269"/>
    </row>
    <row r="13" spans="1:28" s="169" customFormat="1" ht="16.5" customHeight="1">
      <c r="A13" s="207"/>
      <c r="B13" s="208" t="s">
        <v>627</v>
      </c>
      <c r="C13" s="208"/>
      <c r="D13" s="208"/>
      <c r="E13" s="269"/>
      <c r="F13" s="269"/>
      <c r="G13" s="269"/>
      <c r="H13" s="266"/>
      <c r="I13" s="265" t="s">
        <v>64</v>
      </c>
      <c r="J13" s="293" t="s">
        <v>628</v>
      </c>
      <c r="K13" s="283"/>
      <c r="L13" s="283"/>
      <c r="M13" s="267"/>
      <c r="N13" s="267"/>
      <c r="O13" s="265" t="s">
        <v>64</v>
      </c>
      <c r="P13" s="267" t="s">
        <v>629</v>
      </c>
      <c r="Q13" s="267"/>
      <c r="R13" s="267"/>
      <c r="S13" s="267"/>
      <c r="T13" s="267"/>
      <c r="U13" s="267"/>
      <c r="V13" s="265" t="s">
        <v>64</v>
      </c>
      <c r="W13" s="269" t="s">
        <v>630</v>
      </c>
      <c r="X13" s="269"/>
      <c r="Y13" s="269"/>
      <c r="Z13" s="269"/>
      <c r="AA13" s="208"/>
      <c r="AB13" s="208"/>
    </row>
    <row r="14" spans="1:28" s="169" customFormat="1" ht="16.5" customHeight="1">
      <c r="A14" s="207"/>
      <c r="B14" s="208" t="s">
        <v>631</v>
      </c>
      <c r="C14" s="208"/>
      <c r="D14" s="208"/>
      <c r="E14" s="269"/>
      <c r="F14" s="269"/>
      <c r="G14" s="265" t="s">
        <v>64</v>
      </c>
      <c r="H14" s="293" t="s">
        <v>632</v>
      </c>
      <c r="I14" s="266"/>
      <c r="J14" s="283"/>
      <c r="K14" s="267"/>
      <c r="L14" s="265" t="s">
        <v>64</v>
      </c>
      <c r="M14" s="293" t="s">
        <v>633</v>
      </c>
      <c r="N14" s="267"/>
      <c r="O14" s="267"/>
      <c r="P14" s="267"/>
      <c r="Q14" s="265" t="s">
        <v>64</v>
      </c>
      <c r="R14" s="293" t="s">
        <v>634</v>
      </c>
      <c r="S14" s="267"/>
      <c r="T14" s="267"/>
      <c r="U14" s="267"/>
      <c r="V14" s="269"/>
      <c r="W14" s="265" t="s">
        <v>64</v>
      </c>
      <c r="X14" s="293" t="s">
        <v>635</v>
      </c>
      <c r="Y14" s="269"/>
      <c r="Z14" s="269"/>
      <c r="AA14" s="207"/>
      <c r="AB14" s="208"/>
    </row>
    <row r="15" spans="1:28" s="169" customFormat="1" ht="16.5" customHeight="1">
      <c r="A15" s="207"/>
      <c r="B15" s="208" t="s">
        <v>636</v>
      </c>
      <c r="C15" s="208"/>
      <c r="D15" s="208"/>
      <c r="E15" s="208"/>
      <c r="F15" s="208"/>
      <c r="G15" s="207"/>
      <c r="H15" s="208" t="s">
        <v>531</v>
      </c>
      <c r="I15" s="589"/>
      <c r="J15" s="589"/>
      <c r="K15" s="237" t="s">
        <v>536</v>
      </c>
      <c r="L15" s="197"/>
      <c r="M15" s="197"/>
      <c r="N15" s="589"/>
      <c r="O15" s="589"/>
      <c r="P15" s="237" t="s">
        <v>536</v>
      </c>
      <c r="Q15" s="197"/>
      <c r="R15" s="197"/>
      <c r="S15" s="589"/>
      <c r="T15" s="589"/>
      <c r="U15" s="237" t="s">
        <v>532</v>
      </c>
      <c r="V15" s="208"/>
      <c r="W15" s="208"/>
      <c r="X15" s="589"/>
      <c r="Y15" s="589"/>
      <c r="Z15" s="237" t="s">
        <v>534</v>
      </c>
      <c r="AA15" s="207"/>
      <c r="AB15" s="208"/>
    </row>
    <row r="16" spans="1:28" s="169" customFormat="1" ht="16.5" customHeight="1">
      <c r="A16" s="207"/>
      <c r="B16" s="208" t="s">
        <v>637</v>
      </c>
      <c r="C16" s="208"/>
      <c r="D16" s="208"/>
      <c r="E16" s="208"/>
      <c r="F16" s="208"/>
      <c r="G16" s="207"/>
      <c r="H16" s="208" t="s">
        <v>531</v>
      </c>
      <c r="I16" s="590"/>
      <c r="J16" s="590"/>
      <c r="K16" s="237" t="s">
        <v>537</v>
      </c>
      <c r="L16" s="197"/>
      <c r="M16" s="197"/>
      <c r="N16" s="590"/>
      <c r="O16" s="590"/>
      <c r="P16" s="237" t="s">
        <v>537</v>
      </c>
      <c r="Q16" s="197"/>
      <c r="R16" s="197"/>
      <c r="S16" s="590"/>
      <c r="T16" s="590"/>
      <c r="U16" s="237" t="s">
        <v>533</v>
      </c>
      <c r="V16" s="208"/>
      <c r="W16" s="208"/>
      <c r="X16" s="590"/>
      <c r="Y16" s="590"/>
      <c r="Z16" s="237" t="s">
        <v>535</v>
      </c>
      <c r="AA16" s="207"/>
      <c r="AB16" s="208"/>
    </row>
    <row r="17" spans="1:28" s="169" customFormat="1" ht="16.5" customHeight="1">
      <c r="A17" s="207"/>
      <c r="B17" s="211"/>
      <c r="C17" s="211" t="s">
        <v>518</v>
      </c>
      <c r="D17" s="211"/>
      <c r="E17" s="211"/>
      <c r="F17" s="211"/>
      <c r="G17" s="195"/>
      <c r="H17" s="195"/>
      <c r="I17" s="195"/>
      <c r="J17" s="212"/>
      <c r="K17" s="213"/>
      <c r="L17" s="213"/>
      <c r="M17" s="214"/>
      <c r="N17" s="215"/>
      <c r="O17" s="213"/>
      <c r="P17" s="214"/>
      <c r="Q17" s="215"/>
      <c r="R17" s="197"/>
      <c r="S17" s="197"/>
      <c r="T17" s="197"/>
      <c r="U17" s="197"/>
      <c r="V17" s="197"/>
      <c r="W17" s="197"/>
      <c r="X17" s="195"/>
      <c r="Y17" s="195"/>
      <c r="Z17" s="195"/>
      <c r="AA17" s="195"/>
      <c r="AB17" s="195"/>
    </row>
    <row r="18" spans="1:28" s="169" customFormat="1" ht="3.75" customHeight="1">
      <c r="A18" s="207"/>
      <c r="B18" s="208"/>
      <c r="C18" s="208"/>
      <c r="D18" s="208"/>
      <c r="E18" s="208"/>
      <c r="F18" s="208"/>
      <c r="G18" s="582"/>
      <c r="H18" s="582"/>
      <c r="I18" s="582"/>
      <c r="J18" s="582"/>
      <c r="K18" s="582"/>
      <c r="L18" s="582"/>
      <c r="M18" s="208"/>
      <c r="N18" s="208"/>
      <c r="O18" s="208"/>
      <c r="P18" s="582"/>
      <c r="Q18" s="582"/>
      <c r="R18" s="582"/>
      <c r="S18" s="208"/>
      <c r="T18" s="197"/>
      <c r="U18" s="197"/>
      <c r="V18" s="197"/>
      <c r="W18" s="197"/>
      <c r="X18" s="197"/>
      <c r="Y18" s="197"/>
      <c r="Z18" s="197"/>
      <c r="AA18" s="197"/>
      <c r="AB18" s="197"/>
    </row>
    <row r="19" spans="1:28" s="203" customFormat="1" ht="69" customHeight="1">
      <c r="A19" s="183"/>
      <c r="B19" s="183"/>
      <c r="C19" s="183"/>
      <c r="D19" s="183"/>
      <c r="E19" s="183"/>
      <c r="F19" s="183"/>
      <c r="G19" s="184"/>
      <c r="H19" s="184"/>
      <c r="I19" s="184"/>
      <c r="J19" s="184"/>
      <c r="K19" s="184"/>
      <c r="L19" s="184"/>
      <c r="M19" s="184"/>
      <c r="N19" s="184"/>
      <c r="O19" s="184"/>
      <c r="P19" s="184"/>
      <c r="Q19" s="184"/>
      <c r="R19" s="184"/>
      <c r="S19" s="184"/>
      <c r="T19" s="184"/>
      <c r="U19" s="184"/>
      <c r="V19" s="184"/>
      <c r="W19" s="184"/>
      <c r="X19" s="184"/>
      <c r="Y19" s="184"/>
      <c r="Z19" s="184"/>
      <c r="AA19" s="184"/>
      <c r="AB19" s="184"/>
    </row>
    <row r="20" spans="1:28" ht="59.25" customHeight="1">
      <c r="A20" s="579" t="s">
        <v>271</v>
      </c>
      <c r="B20" s="579"/>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row>
    <row r="21" spans="1:28" s="202" customFormat="1" ht="15.75" customHeight="1">
      <c r="A21" s="580" t="s">
        <v>513</v>
      </c>
      <c r="B21" s="580"/>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row>
    <row r="22" spans="1:28" s="202" customFormat="1" ht="7.5" customHeight="1">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row>
    <row r="23" spans="1:28" s="169" customFormat="1" ht="15.75" customHeight="1">
      <c r="A23" s="254" t="s">
        <v>519</v>
      </c>
      <c r="B23" s="224"/>
      <c r="C23" s="224"/>
      <c r="D23" s="224"/>
      <c r="E23" s="224"/>
      <c r="F23" s="269" t="s">
        <v>520</v>
      </c>
      <c r="G23" s="266"/>
      <c r="H23" s="282"/>
      <c r="I23" s="282"/>
      <c r="J23" s="282"/>
      <c r="K23" s="282"/>
      <c r="L23" s="282"/>
      <c r="M23" s="225"/>
      <c r="N23" s="208" t="s">
        <v>514</v>
      </c>
      <c r="O23" s="593"/>
      <c r="P23" s="594"/>
      <c r="Q23" s="595"/>
      <c r="R23" s="219" t="s">
        <v>515</v>
      </c>
      <c r="S23" s="207"/>
      <c r="T23" s="225"/>
      <c r="U23" s="225"/>
      <c r="V23" s="225"/>
      <c r="W23" s="225"/>
      <c r="X23" s="225"/>
      <c r="Y23" s="225"/>
      <c r="Z23" s="225"/>
      <c r="AA23" s="225"/>
      <c r="AB23" s="225"/>
    </row>
    <row r="24" spans="1:28" s="169" customFormat="1" ht="15.75" customHeight="1">
      <c r="A24" s="224"/>
      <c r="B24" s="224"/>
      <c r="C24" s="224"/>
      <c r="D24" s="224"/>
      <c r="E24" s="224"/>
      <c r="F24" s="269" t="s">
        <v>521</v>
      </c>
      <c r="G24" s="266"/>
      <c r="H24" s="282"/>
      <c r="I24" s="282"/>
      <c r="J24" s="282"/>
      <c r="K24" s="282"/>
      <c r="L24" s="282"/>
      <c r="M24" s="225"/>
      <c r="N24" s="208" t="s">
        <v>514</v>
      </c>
      <c r="O24" s="596"/>
      <c r="P24" s="597"/>
      <c r="Q24" s="598"/>
      <c r="R24" s="219" t="s">
        <v>515</v>
      </c>
      <c r="S24" s="207"/>
      <c r="T24" s="225"/>
      <c r="U24" s="225"/>
      <c r="V24" s="225"/>
      <c r="W24" s="225"/>
      <c r="X24" s="225"/>
      <c r="Y24" s="225"/>
      <c r="Z24" s="225"/>
      <c r="AA24" s="225"/>
      <c r="AB24" s="225"/>
    </row>
    <row r="25" spans="1:28" s="169" customFormat="1" ht="15.75" customHeight="1">
      <c r="A25" s="224"/>
      <c r="B25" s="224"/>
      <c r="C25" s="224"/>
      <c r="D25" s="224"/>
      <c r="E25" s="224"/>
      <c r="F25" s="267" t="s">
        <v>522</v>
      </c>
      <c r="G25" s="266"/>
      <c r="H25" s="282"/>
      <c r="I25" s="282"/>
      <c r="J25" s="282"/>
      <c r="K25" s="282"/>
      <c r="L25" s="282"/>
      <c r="M25" s="225"/>
      <c r="N25" s="208" t="s">
        <v>514</v>
      </c>
      <c r="O25" s="596"/>
      <c r="P25" s="597"/>
      <c r="Q25" s="598"/>
      <c r="R25" s="219" t="s">
        <v>515</v>
      </c>
      <c r="S25" s="207"/>
      <c r="T25" s="225"/>
      <c r="U25" s="225"/>
      <c r="V25" s="225"/>
      <c r="W25" s="225"/>
      <c r="X25" s="225"/>
      <c r="Y25" s="225"/>
      <c r="Z25" s="225"/>
      <c r="AA25" s="225"/>
      <c r="AB25" s="225"/>
    </row>
    <row r="26" spans="1:28" s="169" customFormat="1" ht="15.75" customHeight="1">
      <c r="A26" s="224"/>
      <c r="B26" s="224"/>
      <c r="C26" s="224"/>
      <c r="D26" s="224"/>
      <c r="E26" s="224"/>
      <c r="F26" s="225"/>
      <c r="G26" s="225"/>
      <c r="H26" s="225"/>
      <c r="I26" s="225"/>
      <c r="J26" s="225"/>
      <c r="K26" s="225"/>
      <c r="L26" s="225"/>
      <c r="M26" s="225"/>
      <c r="N26" s="225"/>
      <c r="O26" s="225"/>
      <c r="P26" s="225"/>
      <c r="Q26" s="225"/>
      <c r="R26" s="225"/>
      <c r="S26" s="225"/>
      <c r="T26" s="225"/>
      <c r="U26" s="225"/>
      <c r="V26" s="225"/>
      <c r="W26" s="225"/>
      <c r="X26" s="225"/>
      <c r="Y26" s="225"/>
      <c r="Z26" s="225"/>
      <c r="AA26" s="225"/>
      <c r="AB26" s="225"/>
    </row>
    <row r="27" spans="1:28" s="169" customFormat="1" ht="15.75" customHeight="1">
      <c r="A27" s="254" t="s">
        <v>638</v>
      </c>
      <c r="B27" s="208"/>
      <c r="C27" s="207"/>
      <c r="D27" s="208"/>
      <c r="E27" s="208"/>
      <c r="F27" s="208"/>
      <c r="G27" s="265" t="s">
        <v>64</v>
      </c>
      <c r="H27" s="267" t="s">
        <v>523</v>
      </c>
      <c r="I27" s="266"/>
      <c r="J27" s="269"/>
      <c r="K27" s="266"/>
      <c r="L27" s="266"/>
      <c r="M27" s="267"/>
      <c r="N27" s="269"/>
      <c r="O27" s="269"/>
      <c r="P27" s="269"/>
      <c r="Q27" s="265" t="s">
        <v>64</v>
      </c>
      <c r="R27" s="269" t="s">
        <v>524</v>
      </c>
      <c r="S27" s="266"/>
      <c r="T27" s="266"/>
      <c r="U27" s="269"/>
      <c r="V27" s="269"/>
      <c r="W27" s="208"/>
      <c r="X27" s="208"/>
      <c r="Y27" s="208"/>
      <c r="Z27" s="208"/>
      <c r="AA27" s="208"/>
      <c r="AB27" s="208"/>
    </row>
    <row r="28" spans="1:28" s="169" customFormat="1" ht="15.75" customHeight="1">
      <c r="A28" s="207"/>
      <c r="B28" s="208"/>
      <c r="C28" s="208"/>
      <c r="D28" s="208"/>
      <c r="E28" s="208"/>
      <c r="F28" s="208"/>
      <c r="G28" s="208"/>
      <c r="H28" s="268"/>
      <c r="I28" s="266"/>
      <c r="J28" s="285"/>
      <c r="K28" s="283"/>
      <c r="L28" s="283"/>
      <c r="M28" s="267"/>
      <c r="N28" s="267"/>
      <c r="O28" s="267"/>
      <c r="P28" s="267"/>
      <c r="Q28" s="267"/>
      <c r="R28" s="267"/>
      <c r="S28" s="266"/>
      <c r="T28" s="266"/>
      <c r="U28" s="267"/>
      <c r="V28" s="267"/>
      <c r="W28" s="208"/>
      <c r="X28" s="208"/>
      <c r="Y28" s="208"/>
      <c r="Z28" s="208"/>
      <c r="AA28" s="208"/>
      <c r="AB28" s="208"/>
    </row>
    <row r="29" spans="1:28" s="169" customFormat="1" ht="15.75" customHeight="1">
      <c r="A29" s="254" t="s">
        <v>639</v>
      </c>
      <c r="B29" s="208"/>
      <c r="C29" s="208"/>
      <c r="D29" s="208"/>
      <c r="E29" s="208"/>
      <c r="F29" s="208"/>
      <c r="G29" s="265" t="s">
        <v>64</v>
      </c>
      <c r="H29" s="269" t="s">
        <v>487</v>
      </c>
      <c r="I29" s="266"/>
      <c r="J29" s="285"/>
      <c r="K29" s="283"/>
      <c r="L29" s="283"/>
      <c r="M29" s="267"/>
      <c r="N29" s="267"/>
      <c r="O29" s="267"/>
      <c r="P29" s="267"/>
      <c r="Q29" s="265" t="s">
        <v>64</v>
      </c>
      <c r="R29" s="269" t="s">
        <v>524</v>
      </c>
      <c r="S29" s="266"/>
      <c r="T29" s="266"/>
      <c r="U29" s="267"/>
      <c r="V29" s="267"/>
      <c r="W29" s="208"/>
      <c r="X29" s="208"/>
      <c r="Y29" s="208"/>
      <c r="Z29" s="208"/>
      <c r="AA29" s="208"/>
      <c r="AB29" s="208"/>
    </row>
    <row r="30" spans="1:28" s="169" customFormat="1" ht="15.75" customHeight="1">
      <c r="A30" s="224"/>
      <c r="B30" s="208"/>
      <c r="C30" s="208"/>
      <c r="D30" s="208"/>
      <c r="E30" s="208"/>
      <c r="F30" s="208"/>
      <c r="G30" s="208"/>
      <c r="H30" s="210"/>
      <c r="I30" s="208"/>
      <c r="J30" s="237"/>
      <c r="K30" s="209"/>
      <c r="L30" s="209"/>
      <c r="M30" s="197"/>
      <c r="N30" s="197"/>
      <c r="O30" s="197"/>
      <c r="P30" s="197"/>
      <c r="Q30" s="197"/>
      <c r="R30" s="197"/>
      <c r="S30" s="197"/>
      <c r="T30" s="208"/>
      <c r="U30" s="197"/>
      <c r="V30" s="197"/>
      <c r="W30" s="208"/>
      <c r="X30" s="208"/>
      <c r="Y30" s="208"/>
      <c r="Z30" s="208"/>
      <c r="AA30" s="208"/>
      <c r="AB30" s="208"/>
    </row>
    <row r="31" spans="1:28" s="169" customFormat="1" ht="15.75" customHeight="1">
      <c r="A31" s="254" t="s">
        <v>525</v>
      </c>
      <c r="B31" s="208"/>
      <c r="C31" s="208"/>
      <c r="D31" s="208"/>
      <c r="E31" s="208"/>
      <c r="F31" s="208"/>
      <c r="G31" s="208"/>
      <c r="H31" s="210"/>
      <c r="I31" s="208"/>
      <c r="J31" s="237"/>
      <c r="K31" s="209"/>
      <c r="L31" s="209"/>
      <c r="M31" s="197"/>
      <c r="N31" s="197"/>
      <c r="O31" s="585"/>
      <c r="P31" s="585"/>
      <c r="Q31" s="586"/>
      <c r="R31" s="197"/>
      <c r="S31" s="197"/>
      <c r="T31" s="208"/>
      <c r="U31" s="197"/>
      <c r="V31" s="197"/>
      <c r="W31" s="208"/>
      <c r="X31" s="208"/>
      <c r="Y31" s="208"/>
      <c r="Z31" s="208"/>
      <c r="AA31" s="208"/>
      <c r="AB31" s="208"/>
    </row>
    <row r="32" spans="1:28" s="169" customFormat="1" ht="15.75" customHeight="1">
      <c r="A32" s="224"/>
      <c r="B32" s="208"/>
      <c r="C32" s="208"/>
      <c r="D32" s="208"/>
      <c r="E32" s="208"/>
      <c r="F32" s="208"/>
      <c r="G32" s="208"/>
      <c r="H32" s="210"/>
      <c r="I32" s="208"/>
      <c r="J32" s="237"/>
      <c r="K32" s="209"/>
      <c r="L32" s="209"/>
      <c r="M32" s="197"/>
      <c r="N32" s="197"/>
      <c r="O32" s="197"/>
      <c r="P32" s="197"/>
      <c r="Q32" s="197"/>
      <c r="R32" s="197"/>
      <c r="S32" s="197"/>
      <c r="T32" s="208"/>
      <c r="U32" s="197"/>
      <c r="V32" s="197"/>
      <c r="W32" s="208"/>
      <c r="X32" s="208"/>
      <c r="Y32" s="208"/>
      <c r="Z32" s="208"/>
      <c r="AA32" s="208"/>
      <c r="AB32" s="208"/>
    </row>
    <row r="33" spans="1:28" s="169" customFormat="1" ht="15.75" customHeight="1">
      <c r="A33" s="254" t="s">
        <v>526</v>
      </c>
      <c r="B33" s="208"/>
      <c r="C33" s="208"/>
      <c r="D33" s="208"/>
      <c r="E33" s="208"/>
      <c r="F33" s="208"/>
      <c r="G33" s="208"/>
      <c r="H33" s="210"/>
      <c r="I33" s="208"/>
      <c r="J33" s="237"/>
      <c r="K33" s="209"/>
      <c r="L33" s="209"/>
      <c r="M33" s="197"/>
      <c r="N33" s="197"/>
      <c r="O33" s="585"/>
      <c r="P33" s="585"/>
      <c r="Q33" s="586"/>
      <c r="R33" s="197" t="s">
        <v>646</v>
      </c>
      <c r="S33" s="197"/>
      <c r="T33" s="208"/>
      <c r="U33" s="197"/>
      <c r="V33" s="197"/>
      <c r="W33" s="208"/>
      <c r="X33" s="208"/>
      <c r="Y33" s="208"/>
      <c r="Z33" s="208"/>
      <c r="AA33" s="208"/>
      <c r="AB33" s="208"/>
    </row>
    <row r="34" spans="1:28" s="169" customFormat="1" ht="15.75" customHeight="1">
      <c r="A34" s="224"/>
      <c r="B34" s="208"/>
      <c r="C34" s="208"/>
      <c r="D34" s="208"/>
      <c r="E34" s="208"/>
      <c r="F34" s="208"/>
      <c r="G34" s="208"/>
      <c r="H34" s="210"/>
      <c r="I34" s="208"/>
      <c r="J34" s="237"/>
      <c r="K34" s="209"/>
      <c r="L34" s="209"/>
      <c r="M34" s="197"/>
      <c r="N34" s="197"/>
      <c r="O34" s="197"/>
      <c r="P34" s="197"/>
      <c r="Q34" s="197"/>
      <c r="R34" s="197"/>
      <c r="S34" s="197"/>
      <c r="T34" s="208"/>
      <c r="U34" s="197"/>
      <c r="V34" s="197"/>
      <c r="W34" s="208"/>
      <c r="X34" s="208"/>
      <c r="Y34" s="208"/>
      <c r="Z34" s="208"/>
      <c r="AA34" s="208"/>
      <c r="AB34" s="208"/>
    </row>
    <row r="35" spans="1:28" s="169" customFormat="1" ht="15.75" customHeight="1">
      <c r="A35" s="254" t="s">
        <v>527</v>
      </c>
      <c r="B35" s="208"/>
      <c r="C35" s="208"/>
      <c r="D35" s="208"/>
      <c r="E35" s="208"/>
      <c r="F35" s="208"/>
      <c r="G35" s="207"/>
      <c r="H35" s="265" t="s">
        <v>64</v>
      </c>
      <c r="I35" s="269" t="s">
        <v>632</v>
      </c>
      <c r="J35" s="283"/>
      <c r="K35" s="283"/>
      <c r="L35" s="283"/>
      <c r="M35" s="265" t="s">
        <v>64</v>
      </c>
      <c r="N35" s="267" t="s">
        <v>640</v>
      </c>
      <c r="O35" s="267"/>
      <c r="P35" s="267"/>
      <c r="Q35" s="267"/>
      <c r="R35" s="265" t="s">
        <v>64</v>
      </c>
      <c r="S35" s="267" t="s">
        <v>641</v>
      </c>
      <c r="T35" s="267"/>
      <c r="U35" s="267"/>
      <c r="V35" s="267"/>
      <c r="W35" s="208"/>
      <c r="X35" s="208"/>
      <c r="Y35" s="208"/>
      <c r="Z35" s="208"/>
      <c r="AA35" s="208"/>
      <c r="AB35" s="208"/>
    </row>
    <row r="36" spans="1:28" s="169" customFormat="1" ht="15.75" customHeight="1">
      <c r="A36" s="224"/>
      <c r="B36" s="208"/>
      <c r="C36" s="208"/>
      <c r="D36" s="208"/>
      <c r="E36" s="208"/>
      <c r="F36" s="208"/>
      <c r="G36" s="208"/>
      <c r="H36" s="210"/>
      <c r="I36" s="210"/>
      <c r="J36" s="209"/>
      <c r="K36" s="209"/>
      <c r="L36" s="209"/>
      <c r="M36" s="197"/>
      <c r="N36" s="197"/>
      <c r="O36" s="197"/>
      <c r="P36" s="197"/>
      <c r="Q36" s="197"/>
      <c r="R36" s="197"/>
      <c r="S36" s="197"/>
      <c r="T36" s="197"/>
      <c r="U36" s="197"/>
      <c r="V36" s="197"/>
      <c r="W36" s="208"/>
      <c r="X36" s="208"/>
      <c r="Y36" s="208"/>
      <c r="Z36" s="208"/>
      <c r="AA36" s="208"/>
      <c r="AB36" s="208"/>
    </row>
    <row r="37" spans="1:28" s="169" customFormat="1" ht="15.75" customHeight="1">
      <c r="A37" s="254" t="s">
        <v>528</v>
      </c>
      <c r="B37" s="208"/>
      <c r="C37" s="208"/>
      <c r="D37" s="208"/>
      <c r="E37" s="208"/>
      <c r="F37" s="208"/>
      <c r="G37" s="208"/>
      <c r="H37" s="210"/>
      <c r="I37" s="210"/>
      <c r="J37" s="209"/>
      <c r="K37" s="209"/>
      <c r="L37" s="209"/>
      <c r="M37" s="197"/>
      <c r="N37" s="197"/>
      <c r="O37" s="585"/>
      <c r="P37" s="585"/>
      <c r="Q37" s="586"/>
      <c r="R37" s="197" t="s">
        <v>66</v>
      </c>
      <c r="S37" s="197"/>
      <c r="T37" s="197"/>
      <c r="U37" s="197"/>
      <c r="V37" s="197"/>
      <c r="W37" s="208"/>
      <c r="X37" s="208"/>
      <c r="Y37" s="208"/>
      <c r="Z37" s="208"/>
      <c r="AA37" s="208"/>
      <c r="AB37" s="208"/>
    </row>
    <row r="38" spans="1:28" s="169" customFormat="1" ht="15.75" customHeight="1">
      <c r="A38" s="224"/>
      <c r="B38" s="208"/>
      <c r="C38" s="208"/>
      <c r="D38" s="208"/>
      <c r="E38" s="208"/>
      <c r="F38" s="208"/>
      <c r="G38" s="208"/>
      <c r="H38" s="210"/>
      <c r="I38" s="210"/>
      <c r="J38" s="209"/>
      <c r="K38" s="209"/>
      <c r="L38" s="209"/>
      <c r="M38" s="197"/>
      <c r="N38" s="197"/>
      <c r="O38" s="197"/>
      <c r="P38" s="207"/>
      <c r="Q38" s="197"/>
      <c r="R38" s="197"/>
      <c r="S38" s="197"/>
      <c r="T38" s="197"/>
      <c r="U38" s="197"/>
      <c r="V38" s="197"/>
      <c r="W38" s="208"/>
      <c r="X38" s="208"/>
      <c r="Y38" s="208"/>
      <c r="Z38" s="208"/>
      <c r="AA38" s="208"/>
      <c r="AB38" s="208"/>
    </row>
    <row r="39" spans="1:28" s="169" customFormat="1" ht="15.75" customHeight="1">
      <c r="A39" s="254" t="s">
        <v>529</v>
      </c>
      <c r="B39" s="208"/>
      <c r="C39" s="208"/>
      <c r="D39" s="208"/>
      <c r="E39" s="208"/>
      <c r="F39" s="208"/>
      <c r="G39" s="208"/>
      <c r="H39" s="210"/>
      <c r="I39" s="210"/>
      <c r="J39" s="209"/>
      <c r="K39" s="209"/>
      <c r="L39" s="209"/>
      <c r="M39" s="197"/>
      <c r="N39" s="197"/>
      <c r="O39" s="587"/>
      <c r="P39" s="587"/>
      <c r="Q39" s="588"/>
      <c r="R39" s="197" t="s">
        <v>530</v>
      </c>
      <c r="S39" s="197"/>
      <c r="T39" s="197"/>
      <c r="U39" s="197"/>
      <c r="V39" s="197"/>
      <c r="W39" s="208"/>
      <c r="X39" s="208"/>
      <c r="Y39" s="208"/>
      <c r="Z39" s="208"/>
      <c r="AA39" s="208"/>
      <c r="AB39" s="208"/>
    </row>
    <row r="40" spans="1:28" s="169" customFormat="1" ht="7.5" customHeight="1">
      <c r="A40" s="218"/>
      <c r="B40" s="217"/>
      <c r="C40" s="217"/>
      <c r="D40" s="217"/>
      <c r="E40" s="217"/>
      <c r="F40" s="217"/>
      <c r="G40" s="578"/>
      <c r="H40" s="578"/>
      <c r="I40" s="578"/>
      <c r="J40" s="578"/>
      <c r="K40" s="578"/>
      <c r="L40" s="578"/>
      <c r="M40" s="217"/>
      <c r="N40" s="217"/>
      <c r="O40" s="217"/>
      <c r="P40" s="578"/>
      <c r="Q40" s="578"/>
      <c r="R40" s="578"/>
      <c r="S40" s="217"/>
      <c r="T40" s="196"/>
      <c r="U40" s="196"/>
      <c r="V40" s="196"/>
      <c r="W40" s="196"/>
      <c r="X40" s="196"/>
      <c r="Y40" s="196"/>
      <c r="Z40" s="196"/>
      <c r="AA40" s="196"/>
      <c r="AB40" s="196"/>
    </row>
    <row r="41" ht="13.5" customHeight="1"/>
    <row r="42" ht="13.5" customHeight="1"/>
    <row r="43" ht="13.5" customHeight="1"/>
    <row r="44" ht="13.5" customHeight="1"/>
    <row r="45" ht="13.5" customHeight="1"/>
    <row r="46" ht="13.5" customHeight="1"/>
    <row r="47" ht="13.5" customHeight="1"/>
    <row r="48" ht="13.5" customHeight="1"/>
    <row r="49"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sheetData>
  <sheetProtection password="CE28" sheet="1"/>
  <mergeCells count="24">
    <mergeCell ref="A1:AB1"/>
    <mergeCell ref="A2:AB2"/>
    <mergeCell ref="G18:L18"/>
    <mergeCell ref="P18:R18"/>
    <mergeCell ref="F5:G5"/>
    <mergeCell ref="G40:L40"/>
    <mergeCell ref="P40:R40"/>
    <mergeCell ref="O23:Q23"/>
    <mergeCell ref="O24:Q24"/>
    <mergeCell ref="O25:Q25"/>
    <mergeCell ref="I15:J15"/>
    <mergeCell ref="N16:O16"/>
    <mergeCell ref="S16:T16"/>
    <mergeCell ref="X16:Y16"/>
    <mergeCell ref="N15:O15"/>
    <mergeCell ref="S15:T15"/>
    <mergeCell ref="X15:Y15"/>
    <mergeCell ref="I16:J16"/>
    <mergeCell ref="O37:Q37"/>
    <mergeCell ref="O39:Q39"/>
    <mergeCell ref="A21:AB21"/>
    <mergeCell ref="A20:AB20"/>
    <mergeCell ref="O31:Q31"/>
    <mergeCell ref="O33:Q33"/>
  </mergeCells>
  <dataValidations count="2">
    <dataValidation allowBlank="1" showInputMessage="1" showErrorMessage="1" imeMode="off" sqref="K17:L17 Q5:R5 O17 O39:Q39 X14 M14 F5:G5 I15:K16 N15:P16 S15:U16 X15:Z16 O23:Q25 O37:Q37 J10:J14 K10:L13 J28:L39 J6:L7 Q8:R8 I9:J9 R14 H14 O31:Q31 O33:Q33"/>
    <dataValidation type="list" allowBlank="1" showInputMessage="1" showErrorMessage="1" sqref="U6:U7 R6:R7 O6 T9 G9:G10 N9 R35 G14 L14 Q14 W14 G27 Q27 G29 Q29 H35 M35 V11:V13 I11:I13 O10:O13">
      <formula1>"□,■"</formula1>
    </dataValidation>
  </dataValidations>
  <printOptions/>
  <pageMargins left="0.984251968503937" right="0.5905511811023623" top="0.7086614173228347" bottom="0.15748031496062992" header="0.3937007874015748" footer="0.03937007874015748"/>
  <pageSetup blackAndWhite="1" horizontalDpi="600" verticalDpi="600" orientation="portrait" paperSize="9" scale="96" r:id="rId2"/>
  <headerFooter alignWithMargins="0">
    <oddFooter>&amp;R
</oddFooter>
  </headerFooter>
  <drawing r:id="rId1"/>
</worksheet>
</file>

<file path=xl/worksheets/sheet16.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
      <selection activeCell="C3" sqref="C3:P3"/>
    </sheetView>
  </sheetViews>
  <sheetFormatPr defaultColWidth="9.00390625" defaultRowHeight="13.5"/>
  <cols>
    <col min="1" max="34" width="2.625" style="0" customWidth="1"/>
  </cols>
  <sheetData>
    <row r="1" spans="1:33" ht="16.5" customHeight="1">
      <c r="A1" s="600"/>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row>
    <row r="2" spans="1:33" ht="16.5" customHeight="1">
      <c r="A2" s="600"/>
      <c r="B2" s="600"/>
      <c r="C2" s="600"/>
      <c r="D2" s="600"/>
      <c r="E2" s="600"/>
      <c r="F2" s="600"/>
      <c r="G2" s="600"/>
      <c r="H2" s="600"/>
      <c r="I2" s="600"/>
      <c r="J2" s="600"/>
      <c r="K2" s="600"/>
      <c r="L2" s="600"/>
      <c r="M2" s="600"/>
      <c r="N2" s="600"/>
      <c r="O2" s="600"/>
      <c r="P2" s="600"/>
      <c r="Q2" s="600"/>
      <c r="R2" s="600"/>
      <c r="S2" s="600"/>
      <c r="T2" s="600"/>
      <c r="U2" s="600"/>
      <c r="V2" s="600" t="s">
        <v>3</v>
      </c>
      <c r="W2" s="600"/>
      <c r="X2" s="604"/>
      <c r="Y2" s="604"/>
      <c r="Z2" s="3" t="s">
        <v>2</v>
      </c>
      <c r="AA2" s="604"/>
      <c r="AB2" s="604"/>
      <c r="AC2" s="3" t="s">
        <v>69</v>
      </c>
      <c r="AD2" s="604"/>
      <c r="AE2" s="604"/>
      <c r="AF2" s="3" t="s">
        <v>70</v>
      </c>
      <c r="AG2" s="2"/>
    </row>
    <row r="3" spans="1:33" ht="16.5" customHeight="1">
      <c r="A3" s="600"/>
      <c r="B3" s="600"/>
      <c r="C3" s="605">
        <f>CONCATENATE('第一面'!T15,'第一面'!T16)</f>
      </c>
      <c r="D3" s="605"/>
      <c r="E3" s="605"/>
      <c r="F3" s="605"/>
      <c r="G3" s="605"/>
      <c r="H3" s="605"/>
      <c r="I3" s="605"/>
      <c r="J3" s="605"/>
      <c r="K3" s="605"/>
      <c r="L3" s="605"/>
      <c r="M3" s="605"/>
      <c r="N3" s="605"/>
      <c r="O3" s="605"/>
      <c r="P3" s="605"/>
      <c r="Q3" s="2" t="s">
        <v>68</v>
      </c>
      <c r="R3" s="600"/>
      <c r="S3" s="600"/>
      <c r="T3" s="600"/>
      <c r="U3" s="600"/>
      <c r="V3" s="600"/>
      <c r="W3" s="600"/>
      <c r="X3" s="600"/>
      <c r="Y3" s="600"/>
      <c r="Z3" s="600"/>
      <c r="AA3" s="600"/>
      <c r="AB3" s="600"/>
      <c r="AC3" s="600"/>
      <c r="AD3" s="600"/>
      <c r="AE3" s="600"/>
      <c r="AF3" s="600"/>
      <c r="AG3" s="600"/>
    </row>
    <row r="4" spans="1:33" ht="16.5" customHeight="1">
      <c r="A4" s="600"/>
      <c r="B4" s="600"/>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row>
    <row r="5" spans="1:33" ht="16.5" customHeight="1">
      <c r="A5" s="600"/>
      <c r="B5" s="600"/>
      <c r="C5" s="600"/>
      <c r="D5" s="600"/>
      <c r="E5" s="600"/>
      <c r="F5" s="600"/>
      <c r="G5" s="600"/>
      <c r="H5" s="600"/>
      <c r="I5" s="600"/>
      <c r="J5" s="600"/>
      <c r="K5" s="600"/>
      <c r="L5" s="600"/>
      <c r="M5" s="600"/>
      <c r="N5" s="600"/>
      <c r="O5" s="600"/>
      <c r="P5" s="600"/>
      <c r="Q5" s="600"/>
      <c r="R5" s="600"/>
      <c r="S5" s="600"/>
      <c r="T5" s="600"/>
      <c r="U5" s="602" t="s">
        <v>71</v>
      </c>
      <c r="V5" s="602"/>
      <c r="W5" s="602"/>
      <c r="X5" s="602"/>
      <c r="Y5" s="602"/>
      <c r="Z5" s="602"/>
      <c r="AA5" s="602"/>
      <c r="AB5" s="602"/>
      <c r="AC5" s="602"/>
      <c r="AD5" s="602"/>
      <c r="AE5" s="602"/>
      <c r="AF5" s="602"/>
      <c r="AG5" s="2"/>
    </row>
    <row r="6" spans="1:33" ht="16.5" customHeight="1">
      <c r="A6" s="600"/>
      <c r="B6" s="600"/>
      <c r="C6" s="600"/>
      <c r="D6" s="600"/>
      <c r="E6" s="600"/>
      <c r="F6" s="600"/>
      <c r="G6" s="600"/>
      <c r="H6" s="600"/>
      <c r="I6" s="600"/>
      <c r="J6" s="600"/>
      <c r="K6" s="600"/>
      <c r="L6" s="600"/>
      <c r="M6" s="600"/>
      <c r="N6" s="600"/>
      <c r="O6" s="600"/>
      <c r="P6" s="600"/>
      <c r="Q6" s="600"/>
      <c r="R6" s="600"/>
      <c r="S6" s="600"/>
      <c r="T6" s="600"/>
      <c r="U6" s="602" t="s">
        <v>82</v>
      </c>
      <c r="V6" s="602"/>
      <c r="W6" s="602"/>
      <c r="X6" s="602"/>
      <c r="Y6" s="602"/>
      <c r="Z6" s="602"/>
      <c r="AA6" s="602"/>
      <c r="AB6" s="602"/>
      <c r="AC6" s="602"/>
      <c r="AD6" s="602"/>
      <c r="AE6" s="602"/>
      <c r="AF6" s="602"/>
      <c r="AG6" s="2"/>
    </row>
    <row r="7" spans="1:33" ht="16.5" customHeight="1">
      <c r="A7" s="600"/>
      <c r="B7" s="600"/>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row>
    <row r="8" spans="1:33" ht="16.5" customHeight="1">
      <c r="A8" s="2"/>
      <c r="B8" s="2"/>
      <c r="C8" s="600" t="s">
        <v>72</v>
      </c>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2"/>
      <c r="AG8" s="2"/>
    </row>
    <row r="9" spans="1:33" ht="16.5" customHeight="1">
      <c r="A9" s="600"/>
      <c r="B9" s="600"/>
      <c r="C9" s="600"/>
      <c r="D9" s="600"/>
      <c r="E9" s="600"/>
      <c r="F9" s="600"/>
      <c r="G9" s="600"/>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row>
    <row r="10" spans="1:33" ht="16.5" customHeight="1">
      <c r="A10" s="600"/>
      <c r="B10" s="600"/>
      <c r="C10" s="600"/>
      <c r="D10" s="600"/>
      <c r="E10" s="600"/>
      <c r="F10" s="600"/>
      <c r="G10" s="600"/>
      <c r="H10" s="600"/>
      <c r="I10" s="600"/>
      <c r="J10" s="600"/>
      <c r="K10" s="600"/>
      <c r="L10" s="600"/>
      <c r="M10" s="600"/>
      <c r="N10" s="600"/>
      <c r="O10" s="600"/>
      <c r="P10" s="600"/>
      <c r="Q10" s="3" t="s">
        <v>73</v>
      </c>
      <c r="R10" s="603"/>
      <c r="S10" s="603"/>
      <c r="T10" s="603"/>
      <c r="U10" s="603"/>
      <c r="V10" s="603"/>
      <c r="W10" s="603"/>
      <c r="X10" s="603"/>
      <c r="Y10" s="603"/>
      <c r="Z10" s="603"/>
      <c r="AA10" s="603"/>
      <c r="AB10" s="603"/>
      <c r="AC10" s="603"/>
      <c r="AD10" s="603"/>
      <c r="AE10" s="603"/>
      <c r="AF10" s="603"/>
      <c r="AG10" s="603"/>
    </row>
    <row r="11" spans="1:33" ht="16.5" customHeight="1">
      <c r="A11" s="2"/>
      <c r="B11" s="601" t="s">
        <v>74</v>
      </c>
      <c r="C11" s="601"/>
      <c r="D11" s="601"/>
      <c r="E11" s="601"/>
      <c r="F11" s="601"/>
      <c r="G11" s="601"/>
      <c r="H11" s="601"/>
      <c r="I11" s="601"/>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row>
    <row r="12" spans="1:33" ht="16.5" customHeight="1">
      <c r="A12" s="600"/>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row>
    <row r="13" spans="1:33" ht="16.5" customHeight="1">
      <c r="A13" s="2"/>
      <c r="B13" s="2" t="s">
        <v>75</v>
      </c>
      <c r="C13" s="2"/>
      <c r="D13" s="2"/>
      <c r="E13" s="2"/>
      <c r="F13" s="2"/>
      <c r="G13" s="2"/>
      <c r="H13" s="2"/>
      <c r="I13" s="606">
        <f>'第三面-1'!G4</f>
        <v>0</v>
      </c>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2"/>
    </row>
    <row r="14" spans="1:33" ht="16.5" customHeight="1">
      <c r="A14" s="2"/>
      <c r="B14" s="2" t="s">
        <v>76</v>
      </c>
      <c r="C14" s="2"/>
      <c r="D14" s="2"/>
      <c r="E14" s="2"/>
      <c r="F14" s="2"/>
      <c r="G14" s="2"/>
      <c r="H14" s="2"/>
      <c r="I14" s="609"/>
      <c r="J14" s="609"/>
      <c r="K14" s="609"/>
      <c r="L14" s="609"/>
      <c r="M14" s="609"/>
      <c r="N14" s="609"/>
      <c r="O14" s="609"/>
      <c r="P14" s="609"/>
      <c r="Q14" s="609"/>
      <c r="R14" s="609"/>
      <c r="S14" s="609"/>
      <c r="T14" s="609"/>
      <c r="U14" s="609"/>
      <c r="V14" s="609"/>
      <c r="W14" s="609"/>
      <c r="X14" s="609"/>
      <c r="Y14" s="609"/>
      <c r="Z14" s="609"/>
      <c r="AA14" s="609"/>
      <c r="AB14" s="609"/>
      <c r="AC14" s="609"/>
      <c r="AD14" s="609"/>
      <c r="AE14" s="609"/>
      <c r="AF14" s="609"/>
      <c r="AG14" s="2"/>
    </row>
    <row r="15" spans="1:33" ht="16.5" customHeight="1">
      <c r="A15" s="2"/>
      <c r="B15" s="2" t="s">
        <v>77</v>
      </c>
      <c r="C15" s="2"/>
      <c r="D15" s="2"/>
      <c r="E15" s="2"/>
      <c r="F15" s="2"/>
      <c r="G15" s="2"/>
      <c r="H15" s="2"/>
      <c r="I15" s="1" t="s">
        <v>131</v>
      </c>
      <c r="J15" s="2"/>
      <c r="K15" s="2" t="s">
        <v>110</v>
      </c>
      <c r="L15" s="606">
        <f>'第三面-1'!K27</f>
        <v>0</v>
      </c>
      <c r="M15" s="606"/>
      <c r="N15" s="606"/>
      <c r="O15" s="606"/>
      <c r="P15" s="606"/>
      <c r="Q15" s="606"/>
      <c r="R15" s="606"/>
      <c r="S15" s="606"/>
      <c r="T15" s="606"/>
      <c r="U15" s="606"/>
      <c r="V15" s="606"/>
      <c r="W15" s="606"/>
      <c r="X15" s="606"/>
      <c r="Y15" s="606"/>
      <c r="Z15" s="606"/>
      <c r="AA15" s="606"/>
      <c r="AB15" s="606"/>
      <c r="AC15" s="606"/>
      <c r="AD15" s="606"/>
      <c r="AE15" s="606"/>
      <c r="AF15" s="2" t="s">
        <v>105</v>
      </c>
      <c r="AG15" s="2"/>
    </row>
    <row r="16" spans="1:33" ht="16.5" customHeight="1">
      <c r="A16" s="2"/>
      <c r="B16" s="2" t="s">
        <v>78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6.5" customHeight="1">
      <c r="A17" s="2"/>
      <c r="B17" s="2"/>
      <c r="C17" s="3">
        <f>'第四面'!A10</f>
        <v>0</v>
      </c>
      <c r="D17" s="2" t="s">
        <v>37</v>
      </c>
      <c r="E17" s="2"/>
      <c r="F17" s="3" t="str">
        <f>'第四面'!F10</f>
        <v>□</v>
      </c>
      <c r="G17" s="2" t="s">
        <v>95</v>
      </c>
      <c r="H17" s="2"/>
      <c r="I17" s="3">
        <f>'第四面'!H10</f>
        <v>0</v>
      </c>
      <c r="J17" s="2" t="s">
        <v>79</v>
      </c>
      <c r="K17" s="2"/>
      <c r="L17" s="3" t="str">
        <f>'第四面'!M10</f>
        <v>移転</v>
      </c>
      <c r="M17" s="2" t="s">
        <v>80</v>
      </c>
      <c r="N17" s="2"/>
      <c r="O17" s="3" t="str">
        <f>'第四面'!P10</f>
        <v>用途変更</v>
      </c>
      <c r="P17" s="599" t="s">
        <v>81</v>
      </c>
      <c r="Q17" s="599"/>
      <c r="R17" s="599"/>
      <c r="S17" s="599"/>
      <c r="T17" s="3" t="str">
        <f>'第四面'!S10</f>
        <v>□</v>
      </c>
      <c r="U17" s="2" t="s">
        <v>83</v>
      </c>
      <c r="V17" s="2"/>
      <c r="W17" s="2"/>
      <c r="X17" s="2"/>
      <c r="Y17" s="2"/>
      <c r="Z17" s="3" t="str">
        <f>'第四面'!Y10</f>
        <v>大規模の模様替</v>
      </c>
      <c r="AA17" s="2" t="s">
        <v>84</v>
      </c>
      <c r="AB17" s="2"/>
      <c r="AC17" s="2"/>
      <c r="AD17" s="2"/>
      <c r="AE17" s="2"/>
      <c r="AF17" s="2"/>
      <c r="AG17" s="2"/>
    </row>
    <row r="18" spans="1:33" ht="16.5" customHeight="1">
      <c r="A18" s="2"/>
      <c r="B18" s="2" t="s">
        <v>85</v>
      </c>
      <c r="C18" s="2"/>
      <c r="D18" s="2"/>
      <c r="E18" s="2"/>
      <c r="F18" s="2"/>
      <c r="G18" s="2"/>
      <c r="H18" s="2"/>
      <c r="I18" s="601" t="s">
        <v>97</v>
      </c>
      <c r="J18" s="601"/>
      <c r="K18" s="601"/>
      <c r="L18" s="601"/>
      <c r="M18" s="601"/>
      <c r="N18" s="601"/>
      <c r="O18" s="2" t="s">
        <v>98</v>
      </c>
      <c r="P18" s="602">
        <f>'第三面-1'!M36</f>
        <v>0</v>
      </c>
      <c r="Q18" s="602"/>
      <c r="R18" s="602"/>
      <c r="S18" s="2" t="s">
        <v>66</v>
      </c>
      <c r="T18" s="2"/>
      <c r="U18" s="2"/>
      <c r="V18" s="2"/>
      <c r="W18" s="2"/>
      <c r="X18" s="2"/>
      <c r="Y18" s="2"/>
      <c r="Z18" s="2"/>
      <c r="AA18" s="2"/>
      <c r="AB18" s="2"/>
      <c r="AC18" s="2"/>
      <c r="AD18" s="2"/>
      <c r="AE18" s="2"/>
      <c r="AF18" s="2"/>
      <c r="AG18" s="2"/>
    </row>
    <row r="19" spans="1:33" ht="16.5" customHeight="1">
      <c r="A19" s="2"/>
      <c r="B19" s="2" t="s">
        <v>86</v>
      </c>
      <c r="C19" s="2"/>
      <c r="D19" s="2"/>
      <c r="E19" s="2"/>
      <c r="F19" s="2"/>
      <c r="G19" s="2"/>
      <c r="H19" s="2"/>
      <c r="I19" s="599" t="s">
        <v>96</v>
      </c>
      <c r="J19" s="599"/>
      <c r="K19" s="599"/>
      <c r="L19" s="599"/>
      <c r="M19" s="599"/>
      <c r="N19" s="599"/>
      <c r="O19" s="2" t="s">
        <v>98</v>
      </c>
      <c r="P19" s="602">
        <f>'第三面-1'!T36</f>
        <v>0</v>
      </c>
      <c r="Q19" s="602"/>
      <c r="R19" s="602"/>
      <c r="S19" s="2" t="s">
        <v>99</v>
      </c>
      <c r="T19" s="2"/>
      <c r="U19" s="2"/>
      <c r="V19" s="2"/>
      <c r="W19" s="2"/>
      <c r="X19" s="2"/>
      <c r="Y19" s="2"/>
      <c r="Z19" s="2"/>
      <c r="AA19" s="2"/>
      <c r="AB19" s="2"/>
      <c r="AC19" s="2"/>
      <c r="AD19" s="2"/>
      <c r="AE19" s="2"/>
      <c r="AF19" s="2"/>
      <c r="AG19" s="2"/>
    </row>
    <row r="20" spans="1:33" ht="16.5" customHeight="1">
      <c r="A20" s="2"/>
      <c r="B20" s="2"/>
      <c r="C20" s="2"/>
      <c r="D20" s="2"/>
      <c r="E20" s="2"/>
      <c r="F20" s="2"/>
      <c r="G20" s="2"/>
      <c r="H20" s="2"/>
      <c r="I20" s="599" t="s">
        <v>100</v>
      </c>
      <c r="J20" s="599"/>
      <c r="K20" s="599"/>
      <c r="L20" s="599"/>
      <c r="M20" s="599"/>
      <c r="N20" s="599"/>
      <c r="O20" s="2" t="s">
        <v>98</v>
      </c>
      <c r="P20" s="602">
        <f>'第三面-1'!Y36</f>
        <v>0</v>
      </c>
      <c r="Q20" s="602"/>
      <c r="R20" s="602"/>
      <c r="S20" s="2" t="s">
        <v>99</v>
      </c>
      <c r="T20" s="2"/>
      <c r="U20" s="2"/>
      <c r="V20" s="2"/>
      <c r="W20" s="2"/>
      <c r="X20" s="2"/>
      <c r="Y20" s="2"/>
      <c r="Z20" s="2"/>
      <c r="AA20" s="2"/>
      <c r="AB20" s="2"/>
      <c r="AC20" s="2"/>
      <c r="AD20" s="2"/>
      <c r="AE20" s="2"/>
      <c r="AF20" s="2"/>
      <c r="AG20" s="2"/>
    </row>
    <row r="21" spans="1:33" ht="16.5" customHeight="1">
      <c r="A21" s="2"/>
      <c r="B21" s="2" t="s">
        <v>87</v>
      </c>
      <c r="C21" s="2"/>
      <c r="D21" s="2"/>
      <c r="E21" s="2"/>
      <c r="F21" s="2"/>
      <c r="G21" s="2"/>
      <c r="H21" s="2"/>
      <c r="I21" s="3" t="e">
        <f>'第三面-1'!#REF!</f>
        <v>#REF!</v>
      </c>
      <c r="J21" s="2"/>
      <c r="K21" s="2"/>
      <c r="L21" s="600" t="s">
        <v>101</v>
      </c>
      <c r="M21" s="600"/>
      <c r="N21" s="600"/>
      <c r="O21" s="600"/>
      <c r="P21" s="602" t="e">
        <f>'第三面-1'!#REF!</f>
        <v>#REF!</v>
      </c>
      <c r="Q21" s="602"/>
      <c r="R21" s="602"/>
      <c r="S21" s="2" t="s">
        <v>56</v>
      </c>
      <c r="T21" s="2"/>
      <c r="U21" s="2"/>
      <c r="V21" s="2"/>
      <c r="W21" s="2"/>
      <c r="X21" s="2"/>
      <c r="Y21" s="2"/>
      <c r="Z21" s="2"/>
      <c r="AA21" s="2"/>
      <c r="AB21" s="2"/>
      <c r="AC21" s="2"/>
      <c r="AD21" s="2"/>
      <c r="AE21" s="2"/>
      <c r="AF21" s="2"/>
      <c r="AG21" s="2"/>
    </row>
    <row r="22" spans="1:33" ht="16.5" customHeight="1">
      <c r="A22" s="2"/>
      <c r="B22" s="2" t="s">
        <v>88</v>
      </c>
      <c r="C22" s="2"/>
      <c r="D22" s="2"/>
      <c r="E22" s="2"/>
      <c r="F22" s="2"/>
      <c r="G22" s="2"/>
      <c r="H22" s="2"/>
      <c r="I22" s="606">
        <f>'第三面-2'!G11</f>
        <v>0</v>
      </c>
      <c r="J22" s="606"/>
      <c r="K22" s="606"/>
      <c r="L22" s="606"/>
      <c r="M22" s="606"/>
      <c r="N22" s="606"/>
      <c r="O22" s="2" t="s">
        <v>38</v>
      </c>
      <c r="P22" s="602" t="s">
        <v>130</v>
      </c>
      <c r="Q22" s="602"/>
      <c r="R22" s="602"/>
      <c r="S22" s="602">
        <f>'第三面-2'!T11</f>
        <v>0</v>
      </c>
      <c r="T22" s="602"/>
      <c r="U22" s="602"/>
      <c r="V22" s="602"/>
      <c r="W22" s="602"/>
      <c r="X22" s="602"/>
      <c r="Y22" s="602"/>
      <c r="Z22" s="602"/>
      <c r="AA22" s="2" t="s">
        <v>38</v>
      </c>
      <c r="AB22" s="2"/>
      <c r="AC22" s="2"/>
      <c r="AD22" s="2"/>
      <c r="AE22" s="2"/>
      <c r="AF22" s="2"/>
      <c r="AG22" s="2"/>
    </row>
    <row r="23" spans="1:33" ht="16.5" customHeight="1">
      <c r="A23" s="2"/>
      <c r="B23" s="2" t="s">
        <v>89</v>
      </c>
      <c r="C23" s="2"/>
      <c r="D23" s="2"/>
      <c r="E23" s="2"/>
      <c r="F23" s="2"/>
      <c r="G23" s="2"/>
      <c r="H23" s="2"/>
      <c r="I23" s="599" t="s">
        <v>102</v>
      </c>
      <c r="J23" s="599"/>
      <c r="K23" s="599"/>
      <c r="L23" s="599"/>
      <c r="M23" s="599"/>
      <c r="N23" s="599"/>
      <c r="O23" s="2"/>
      <c r="P23" s="602">
        <f>'第三面-2'!K9</f>
        <v>0</v>
      </c>
      <c r="Q23" s="602"/>
      <c r="R23" s="602"/>
      <c r="S23" s="2" t="s">
        <v>67</v>
      </c>
      <c r="T23" s="2"/>
      <c r="U23" s="2"/>
      <c r="V23" s="2"/>
      <c r="W23" s="2"/>
      <c r="X23" s="2"/>
      <c r="Y23" s="2"/>
      <c r="Z23" s="2"/>
      <c r="AA23" s="2"/>
      <c r="AB23" s="2"/>
      <c r="AC23" s="2"/>
      <c r="AD23" s="2"/>
      <c r="AE23" s="2"/>
      <c r="AF23" s="2"/>
      <c r="AG23" s="2"/>
    </row>
    <row r="24" spans="1:33" ht="16.5" customHeight="1">
      <c r="A24" s="2"/>
      <c r="B24" s="2"/>
      <c r="C24" s="2"/>
      <c r="D24" s="2"/>
      <c r="E24" s="2"/>
      <c r="F24" s="2"/>
      <c r="G24" s="2"/>
      <c r="H24" s="2"/>
      <c r="I24" s="599" t="s">
        <v>103</v>
      </c>
      <c r="J24" s="599"/>
      <c r="K24" s="599"/>
      <c r="L24" s="599"/>
      <c r="M24" s="599"/>
      <c r="N24" s="599"/>
      <c r="O24" s="2"/>
      <c r="P24" s="602">
        <f>'第三面-2'!K10</f>
        <v>0</v>
      </c>
      <c r="Q24" s="602"/>
      <c r="R24" s="602"/>
      <c r="S24" s="2" t="s">
        <v>67</v>
      </c>
      <c r="T24" s="2"/>
      <c r="U24" s="2"/>
      <c r="V24" s="2"/>
      <c r="W24" s="2"/>
      <c r="X24" s="2"/>
      <c r="Y24" s="2"/>
      <c r="Z24" s="2"/>
      <c r="AA24" s="2"/>
      <c r="AB24" s="2"/>
      <c r="AC24" s="2"/>
      <c r="AD24" s="2"/>
      <c r="AE24" s="2"/>
      <c r="AF24" s="2"/>
      <c r="AG24" s="2"/>
    </row>
    <row r="25" spans="1:33" ht="16.5" customHeight="1">
      <c r="A25" s="2"/>
      <c r="B25" s="2" t="s">
        <v>90</v>
      </c>
      <c r="C25" s="2"/>
      <c r="D25" s="2"/>
      <c r="E25" s="2"/>
      <c r="F25" s="2" t="s">
        <v>91</v>
      </c>
      <c r="G25" s="2"/>
      <c r="H25" s="2"/>
      <c r="I25" s="601" t="e">
        <f>#REF!</f>
        <v>#REF!</v>
      </c>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2"/>
    </row>
    <row r="26" spans="1:33" ht="16.5" customHeight="1">
      <c r="A26" s="2"/>
      <c r="B26" s="2"/>
      <c r="C26" s="2"/>
      <c r="D26" s="2"/>
      <c r="E26" s="2"/>
      <c r="F26" s="2" t="s">
        <v>92</v>
      </c>
      <c r="G26" s="2"/>
      <c r="H26" s="2"/>
      <c r="I26" s="601" t="e">
        <f>#REF!</f>
        <v>#REF!</v>
      </c>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2"/>
    </row>
    <row r="27" spans="1:33" ht="16.5" customHeight="1">
      <c r="A27" s="2"/>
      <c r="B27" s="2" t="s">
        <v>93</v>
      </c>
      <c r="C27" s="2"/>
      <c r="D27" s="2"/>
      <c r="E27" s="2"/>
      <c r="F27" s="2" t="s">
        <v>92</v>
      </c>
      <c r="G27" s="2"/>
      <c r="H27" s="2"/>
      <c r="I27" s="601" t="e">
        <f>#REF!</f>
        <v>#REF!</v>
      </c>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2"/>
    </row>
    <row r="28" spans="1:33" ht="16.5" customHeight="1">
      <c r="A28" s="2"/>
      <c r="B28" s="2"/>
      <c r="C28" s="2"/>
      <c r="D28" s="2"/>
      <c r="E28" s="2"/>
      <c r="F28" s="2" t="s">
        <v>94</v>
      </c>
      <c r="G28" s="2"/>
      <c r="H28" s="2"/>
      <c r="I28" s="4" t="s">
        <v>104</v>
      </c>
      <c r="J28" s="600" t="e">
        <f>#REF!</f>
        <v>#REF!</v>
      </c>
      <c r="K28" s="600"/>
      <c r="L28" s="600"/>
      <c r="M28" s="2" t="s">
        <v>105</v>
      </c>
      <c r="N28" s="2" t="s">
        <v>106</v>
      </c>
      <c r="O28" s="2"/>
      <c r="P28" s="3"/>
      <c r="Q28" s="3"/>
      <c r="R28" s="3"/>
      <c r="S28" s="4" t="s">
        <v>110</v>
      </c>
      <c r="T28" s="600" t="e">
        <f>#REF!</f>
        <v>#REF!</v>
      </c>
      <c r="U28" s="600"/>
      <c r="V28" s="600"/>
      <c r="W28" s="5" t="s">
        <v>105</v>
      </c>
      <c r="X28" s="2" t="s">
        <v>111</v>
      </c>
      <c r="Y28" s="3"/>
      <c r="Z28" s="3"/>
      <c r="AA28" s="3"/>
      <c r="AB28" s="3" t="s">
        <v>44</v>
      </c>
      <c r="AC28" s="607" t="e">
        <f>#REF!</f>
        <v>#REF!</v>
      </c>
      <c r="AD28" s="600"/>
      <c r="AE28" s="600"/>
      <c r="AF28" s="3" t="s">
        <v>5</v>
      </c>
      <c r="AG28" s="2"/>
    </row>
    <row r="29" spans="1:33" ht="16.5" customHeight="1">
      <c r="A29" s="2"/>
      <c r="B29" s="602" t="s">
        <v>112</v>
      </c>
      <c r="C29" s="602"/>
      <c r="D29" s="602"/>
      <c r="E29" s="602"/>
      <c r="F29" s="602"/>
      <c r="G29" s="60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6.5" customHeight="1">
      <c r="A30" s="2"/>
      <c r="B30" s="2"/>
      <c r="C30" s="2"/>
      <c r="D30" s="2"/>
      <c r="E30" s="2"/>
      <c r="F30" s="2"/>
      <c r="G30" s="2"/>
      <c r="H30" s="2"/>
      <c r="I30" s="4" t="s">
        <v>107</v>
      </c>
      <c r="J30" s="600" t="e">
        <f>#REF!</f>
        <v>#REF!</v>
      </c>
      <c r="K30" s="600"/>
      <c r="L30" s="600"/>
      <c r="M30" s="2" t="s">
        <v>105</v>
      </c>
      <c r="N30" s="2" t="s">
        <v>108</v>
      </c>
      <c r="O30" s="2"/>
      <c r="P30" s="2"/>
      <c r="Q30" s="2"/>
      <c r="R30" s="2"/>
      <c r="S30" s="4" t="s">
        <v>107</v>
      </c>
      <c r="T30" s="600" t="e">
        <f>#REF!</f>
        <v>#REF!</v>
      </c>
      <c r="U30" s="600"/>
      <c r="V30" s="600"/>
      <c r="W30" s="2" t="s">
        <v>105</v>
      </c>
      <c r="X30" s="601" t="s">
        <v>109</v>
      </c>
      <c r="Y30" s="601"/>
      <c r="Z30" s="601"/>
      <c r="AA30" s="601"/>
      <c r="AB30" s="2" t="s">
        <v>44</v>
      </c>
      <c r="AC30" s="607" t="e">
        <f>#REF!</f>
        <v>#REF!</v>
      </c>
      <c r="AD30" s="600"/>
      <c r="AE30" s="600"/>
      <c r="AF30" s="2" t="s">
        <v>5</v>
      </c>
      <c r="AG30" s="2"/>
    </row>
    <row r="31" spans="1:33" ht="16.5" customHeight="1">
      <c r="A31" s="2"/>
      <c r="B31" s="602" t="s">
        <v>113</v>
      </c>
      <c r="C31" s="602"/>
      <c r="D31" s="602"/>
      <c r="E31" s="602"/>
      <c r="F31" s="602"/>
      <c r="G31" s="602"/>
      <c r="H31" s="2"/>
      <c r="I31" s="601" t="e">
        <f>#REF!</f>
        <v>#REF!</v>
      </c>
      <c r="J31" s="601"/>
      <c r="K31" s="601"/>
      <c r="L31" s="601"/>
      <c r="M31" s="601"/>
      <c r="N31" s="601"/>
      <c r="O31" s="2"/>
      <c r="P31" s="2"/>
      <c r="Q31" s="2"/>
      <c r="R31" s="2"/>
      <c r="S31" s="2"/>
      <c r="T31" s="2"/>
      <c r="U31" s="2"/>
      <c r="V31" s="2"/>
      <c r="W31" s="2"/>
      <c r="X31" s="2"/>
      <c r="Y31" s="2"/>
      <c r="Z31" s="2"/>
      <c r="AA31" s="2"/>
      <c r="AB31" s="2"/>
      <c r="AC31" s="2"/>
      <c r="AD31" s="2"/>
      <c r="AE31" s="2"/>
      <c r="AF31" s="2"/>
      <c r="AG31" s="2"/>
    </row>
    <row r="32" spans="1:33" ht="16.5" customHeight="1">
      <c r="A32" s="2"/>
      <c r="B32" s="602" t="s">
        <v>114</v>
      </c>
      <c r="C32" s="602"/>
      <c r="D32" s="602"/>
      <c r="E32" s="602"/>
      <c r="F32" s="602"/>
      <c r="G32" s="602"/>
      <c r="H32" s="2"/>
      <c r="I32" s="601" t="e">
        <f>#REF!</f>
        <v>#REF!</v>
      </c>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2"/>
    </row>
    <row r="33" spans="1:33" ht="16.5" customHeight="1">
      <c r="A33" s="2"/>
      <c r="B33" s="602" t="s">
        <v>115</v>
      </c>
      <c r="C33" s="602"/>
      <c r="D33" s="602"/>
      <c r="E33" s="602"/>
      <c r="F33" s="602"/>
      <c r="G33" s="602"/>
      <c r="H33" s="2"/>
      <c r="I33" s="608" t="e">
        <f>#REF!</f>
        <v>#REF!</v>
      </c>
      <c r="J33" s="599"/>
      <c r="K33" s="599"/>
      <c r="L33" s="599"/>
      <c r="M33" s="599"/>
      <c r="N33" s="599"/>
      <c r="O33" s="599"/>
      <c r="P33" s="5"/>
      <c r="Q33" s="2"/>
      <c r="R33" s="2"/>
      <c r="S33" s="2"/>
      <c r="T33" s="2"/>
      <c r="U33" s="2"/>
      <c r="V33" s="2"/>
      <c r="W33" s="2"/>
      <c r="X33" s="2"/>
      <c r="Y33" s="2"/>
      <c r="Z33" s="2"/>
      <c r="AA33" s="2"/>
      <c r="AB33" s="2"/>
      <c r="AC33" s="2"/>
      <c r="AD33" s="2"/>
      <c r="AE33" s="2"/>
      <c r="AF33" s="2"/>
      <c r="AG33" s="2"/>
    </row>
    <row r="34" spans="1:33" ht="16.5" customHeight="1">
      <c r="A34" s="2"/>
      <c r="B34" s="2" t="s">
        <v>116</v>
      </c>
      <c r="C34" s="2"/>
      <c r="D34" s="2"/>
      <c r="E34" s="2"/>
      <c r="F34" s="2"/>
      <c r="G34" s="2"/>
      <c r="H34" s="2"/>
      <c r="I34" s="601" t="s">
        <v>3</v>
      </c>
      <c r="J34" s="601"/>
      <c r="K34" s="600" t="str">
        <f>'第一面'!U14</f>
        <v>令和</v>
      </c>
      <c r="L34" s="600"/>
      <c r="M34" s="2" t="s">
        <v>2</v>
      </c>
      <c r="N34" s="600" t="str">
        <f>'第一面'!X14</f>
        <v>年</v>
      </c>
      <c r="O34" s="600"/>
      <c r="P34" s="2" t="s">
        <v>69</v>
      </c>
      <c r="Q34" s="600" t="str">
        <f>'第一面'!Z14</f>
        <v>月</v>
      </c>
      <c r="R34" s="600"/>
      <c r="S34" s="2" t="s">
        <v>0</v>
      </c>
      <c r="T34" s="2"/>
      <c r="U34" s="2"/>
      <c r="V34" s="2"/>
      <c r="W34" s="2"/>
      <c r="X34" s="2"/>
      <c r="Y34" s="2"/>
      <c r="Z34" s="2"/>
      <c r="AA34" s="2"/>
      <c r="AB34" s="2"/>
      <c r="AC34" s="2"/>
      <c r="AD34" s="2"/>
      <c r="AE34" s="2"/>
      <c r="AF34" s="2"/>
      <c r="AG34" s="2"/>
    </row>
    <row r="35" spans="1:33" ht="16.5" customHeight="1">
      <c r="A35" s="2"/>
      <c r="B35" s="2" t="s">
        <v>117</v>
      </c>
      <c r="C35" s="2"/>
      <c r="D35" s="2"/>
      <c r="E35" s="2"/>
      <c r="F35" s="2"/>
      <c r="G35" s="2"/>
      <c r="H35" s="2"/>
      <c r="I35" s="601" t="s">
        <v>3</v>
      </c>
      <c r="J35" s="601"/>
      <c r="K35" s="600" t="str">
        <f>'第三面-2'!L22</f>
        <v>年</v>
      </c>
      <c r="L35" s="600"/>
      <c r="M35" s="2" t="s">
        <v>2</v>
      </c>
      <c r="N35" s="600" t="str">
        <f>'第三面-2'!N22</f>
        <v>月</v>
      </c>
      <c r="O35" s="600"/>
      <c r="P35" s="2" t="s">
        <v>69</v>
      </c>
      <c r="Q35" s="600">
        <f>'第三面-2'!Q22</f>
        <v>0</v>
      </c>
      <c r="R35" s="600"/>
      <c r="S35" s="2" t="s">
        <v>0</v>
      </c>
      <c r="T35" s="2"/>
      <c r="U35" s="2"/>
      <c r="V35" s="2"/>
      <c r="W35" s="2"/>
      <c r="X35" s="2"/>
      <c r="Y35" s="2"/>
      <c r="Z35" s="2"/>
      <c r="AA35" s="2"/>
      <c r="AB35" s="2"/>
      <c r="AC35" s="2"/>
      <c r="AD35" s="2"/>
      <c r="AE35" s="2"/>
      <c r="AF35" s="2"/>
      <c r="AG35" s="2"/>
    </row>
    <row r="36" spans="1:33" ht="16.5" customHeight="1">
      <c r="A36" s="2"/>
      <c r="B36" s="2" t="s">
        <v>118</v>
      </c>
      <c r="C36" s="2"/>
      <c r="D36" s="2"/>
      <c r="E36" s="2"/>
      <c r="F36" s="2"/>
      <c r="G36" s="2"/>
      <c r="H36" s="2"/>
      <c r="I36" s="601" t="s">
        <v>3</v>
      </c>
      <c r="J36" s="601"/>
      <c r="K36" s="600" t="str">
        <f>'第三面-2'!L23</f>
        <v>年</v>
      </c>
      <c r="L36" s="600"/>
      <c r="M36" s="2" t="s">
        <v>2</v>
      </c>
      <c r="N36" s="600" t="str">
        <f>'第三面-2'!N23</f>
        <v>月</v>
      </c>
      <c r="O36" s="600"/>
      <c r="P36" s="2" t="s">
        <v>69</v>
      </c>
      <c r="Q36" s="600">
        <f>'第三面-2'!Q23</f>
        <v>0</v>
      </c>
      <c r="R36" s="600"/>
      <c r="S36" s="2" t="s">
        <v>0</v>
      </c>
      <c r="T36" s="2"/>
      <c r="U36" s="2"/>
      <c r="V36" s="2"/>
      <c r="W36" s="2"/>
      <c r="X36" s="2"/>
      <c r="Y36" s="2"/>
      <c r="Z36" s="2"/>
      <c r="AA36" s="2"/>
      <c r="AB36" s="2"/>
      <c r="AC36" s="2"/>
      <c r="AD36" s="2"/>
      <c r="AE36" s="2"/>
      <c r="AF36" s="2"/>
      <c r="AG36" s="2"/>
    </row>
    <row r="37" spans="1:33" ht="16.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6.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6.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75" customHeight="1">
      <c r="A40" s="2"/>
      <c r="B40" s="2"/>
      <c r="C40" s="2"/>
      <c r="D40" s="2"/>
      <c r="E40" s="2"/>
      <c r="F40" s="2"/>
      <c r="G40" s="2"/>
      <c r="H40" s="2"/>
      <c r="I40" s="2"/>
      <c r="J40" s="2"/>
      <c r="K40" s="2"/>
      <c r="L40" s="2"/>
      <c r="M40" s="6"/>
      <c r="N40" s="2" t="s">
        <v>119</v>
      </c>
      <c r="O40" s="2"/>
      <c r="P40" s="2"/>
      <c r="Q40" s="2" t="s">
        <v>120</v>
      </c>
      <c r="R40" s="2"/>
      <c r="S40" s="2"/>
      <c r="T40" s="2"/>
      <c r="U40" s="2" t="s">
        <v>121</v>
      </c>
      <c r="V40" s="2"/>
      <c r="W40" s="2"/>
      <c r="X40" s="2"/>
      <c r="Y40" s="2"/>
      <c r="Z40" s="2"/>
      <c r="AA40" s="2"/>
      <c r="AB40" s="2"/>
      <c r="AC40" s="6"/>
      <c r="AD40" s="6"/>
      <c r="AE40" s="6"/>
      <c r="AF40" s="6"/>
      <c r="AG40" s="6"/>
    </row>
    <row r="41" spans="1:33" ht="12.75" customHeight="1">
      <c r="A41" s="2"/>
      <c r="B41" s="2"/>
      <c r="C41" s="2"/>
      <c r="D41" s="2"/>
      <c r="E41" s="2"/>
      <c r="F41" s="2"/>
      <c r="G41" s="2"/>
      <c r="H41" s="2"/>
      <c r="I41" s="2"/>
      <c r="J41" s="2"/>
      <c r="K41" s="2"/>
      <c r="L41" s="2"/>
      <c r="M41" s="6"/>
      <c r="N41" s="2"/>
      <c r="O41" s="2"/>
      <c r="P41" s="2"/>
      <c r="Q41" s="2"/>
      <c r="R41" s="2"/>
      <c r="S41" s="2"/>
      <c r="T41" s="2"/>
      <c r="U41" s="2" t="s">
        <v>122</v>
      </c>
      <c r="V41" s="2"/>
      <c r="W41" s="2"/>
      <c r="X41" s="2"/>
      <c r="Y41" s="2"/>
      <c r="Z41" s="2"/>
      <c r="AA41" s="2"/>
      <c r="AB41" s="2"/>
      <c r="AC41" s="2"/>
      <c r="AD41" s="2"/>
      <c r="AE41" s="2"/>
      <c r="AF41" s="2"/>
      <c r="AG41" s="6"/>
    </row>
    <row r="42" spans="1:33" ht="12.75" customHeight="1">
      <c r="A42" s="2"/>
      <c r="B42" s="2"/>
      <c r="C42" s="2"/>
      <c r="D42" s="2"/>
      <c r="E42" s="2"/>
      <c r="F42" s="2"/>
      <c r="G42" s="2"/>
      <c r="H42" s="2"/>
      <c r="I42" s="2"/>
      <c r="J42" s="2"/>
      <c r="K42" s="2"/>
      <c r="L42" s="2"/>
      <c r="M42" s="6"/>
      <c r="N42" s="2"/>
      <c r="O42" s="2"/>
      <c r="P42" s="2"/>
      <c r="Q42" s="2"/>
      <c r="R42" s="2"/>
      <c r="S42" s="2"/>
      <c r="T42" s="2"/>
      <c r="U42" s="2" t="s">
        <v>123</v>
      </c>
      <c r="V42" s="2"/>
      <c r="W42" s="2"/>
      <c r="X42" s="2"/>
      <c r="Y42" s="2"/>
      <c r="Z42" s="2"/>
      <c r="AA42" s="2"/>
      <c r="AB42" s="2"/>
      <c r="AC42" s="2"/>
      <c r="AD42" s="2"/>
      <c r="AE42" s="2"/>
      <c r="AF42" s="2"/>
      <c r="AG42" s="6"/>
    </row>
    <row r="43" spans="1:33" ht="12.75" customHeight="1">
      <c r="A43" s="2"/>
      <c r="B43" s="2"/>
      <c r="C43" s="2"/>
      <c r="D43" s="2"/>
      <c r="E43" s="2"/>
      <c r="F43" s="2"/>
      <c r="G43" s="2"/>
      <c r="H43" s="2"/>
      <c r="I43" s="2"/>
      <c r="J43" s="2"/>
      <c r="K43" s="2"/>
      <c r="L43" s="2"/>
      <c r="M43" s="6"/>
      <c r="N43" s="2"/>
      <c r="O43" s="2"/>
      <c r="P43" s="2"/>
      <c r="Q43" s="2"/>
      <c r="R43" s="2"/>
      <c r="S43" s="2"/>
      <c r="T43" s="2"/>
      <c r="U43" s="2" t="s">
        <v>126</v>
      </c>
      <c r="V43" s="2"/>
      <c r="W43" s="2" t="s">
        <v>127</v>
      </c>
      <c r="X43" s="1"/>
      <c r="Y43" s="2"/>
      <c r="Z43" s="2"/>
      <c r="AA43" s="2"/>
      <c r="AB43" s="2"/>
      <c r="AC43" s="2"/>
      <c r="AD43" s="2"/>
      <c r="AE43" s="2"/>
      <c r="AF43" s="2"/>
      <c r="AG43" s="6"/>
    </row>
    <row r="44" spans="1:33" ht="12.75" customHeight="1">
      <c r="A44" s="6"/>
      <c r="B44" s="6"/>
      <c r="C44" s="6"/>
      <c r="D44" s="6"/>
      <c r="E44" s="6"/>
      <c r="F44" s="6"/>
      <c r="G44" s="6"/>
      <c r="H44" s="6"/>
      <c r="I44" s="6"/>
      <c r="J44" s="6"/>
      <c r="K44" s="6"/>
      <c r="L44" s="6"/>
      <c r="M44" s="6"/>
      <c r="N44" s="6"/>
      <c r="O44" s="6"/>
      <c r="P44" s="6"/>
      <c r="Q44" s="6"/>
      <c r="R44" s="6"/>
      <c r="S44" s="6"/>
      <c r="T44" s="6"/>
      <c r="U44" s="2" t="s">
        <v>124</v>
      </c>
      <c r="V44" s="6"/>
      <c r="W44" s="6" t="s">
        <v>128</v>
      </c>
      <c r="X44" s="1"/>
      <c r="Y44" s="6"/>
      <c r="Z44" s="6"/>
      <c r="AA44" s="6"/>
      <c r="AB44" s="6"/>
      <c r="AC44" s="6"/>
      <c r="AD44" s="6"/>
      <c r="AE44" s="6"/>
      <c r="AF44" s="6"/>
      <c r="AG44" s="6"/>
    </row>
    <row r="45" spans="1:33" ht="12.75" customHeight="1">
      <c r="A45" s="6"/>
      <c r="B45" s="6"/>
      <c r="C45" s="6"/>
      <c r="D45" s="6"/>
      <c r="E45" s="6"/>
      <c r="F45" s="6"/>
      <c r="G45" s="6"/>
      <c r="H45" s="6"/>
      <c r="I45" s="6"/>
      <c r="J45" s="6"/>
      <c r="K45" s="6"/>
      <c r="L45" s="6"/>
      <c r="M45" s="6"/>
      <c r="N45" s="6"/>
      <c r="O45" s="6"/>
      <c r="P45" s="6"/>
      <c r="Q45" s="6"/>
      <c r="R45" s="6"/>
      <c r="S45" s="6"/>
      <c r="T45" s="6"/>
      <c r="U45" s="2" t="s">
        <v>125</v>
      </c>
      <c r="V45" s="6"/>
      <c r="W45" s="6"/>
      <c r="X45" s="7" t="s">
        <v>129</v>
      </c>
      <c r="Y45" s="6"/>
      <c r="Z45" s="6"/>
      <c r="AA45" s="6"/>
      <c r="AB45" s="6"/>
      <c r="AC45" s="6"/>
      <c r="AD45" s="6"/>
      <c r="AE45" s="6"/>
      <c r="AF45" s="6"/>
      <c r="AG45" s="6"/>
    </row>
    <row r="46" spans="1:33"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ht="16.5" customHeight="1"/>
  </sheetData>
  <sheetProtection/>
  <mergeCells count="70">
    <mergeCell ref="Q35:R35"/>
    <mergeCell ref="Q36:R36"/>
    <mergeCell ref="P22:R22"/>
    <mergeCell ref="S22:Z22"/>
    <mergeCell ref="T28:V28"/>
    <mergeCell ref="T30:V30"/>
    <mergeCell ref="I25:AF25"/>
    <mergeCell ref="I26:AF26"/>
    <mergeCell ref="I27:AF27"/>
    <mergeCell ref="I23:N23"/>
    <mergeCell ref="I22:N22"/>
    <mergeCell ref="I13:AF13"/>
    <mergeCell ref="I14:AF14"/>
    <mergeCell ref="I20:N20"/>
    <mergeCell ref="P20:R20"/>
    <mergeCell ref="L21:O21"/>
    <mergeCell ref="N34:O34"/>
    <mergeCell ref="N35:O35"/>
    <mergeCell ref="N36:O36"/>
    <mergeCell ref="J30:L30"/>
    <mergeCell ref="I35:J35"/>
    <mergeCell ref="I36:J36"/>
    <mergeCell ref="K34:L34"/>
    <mergeCell ref="K35:L35"/>
    <mergeCell ref="K36:L36"/>
    <mergeCell ref="J28:L28"/>
    <mergeCell ref="B29:G29"/>
    <mergeCell ref="I34:J34"/>
    <mergeCell ref="Q34:R34"/>
    <mergeCell ref="B33:G33"/>
    <mergeCell ref="I31:N31"/>
    <mergeCell ref="I32:AF32"/>
    <mergeCell ref="I33:O33"/>
    <mergeCell ref="B31:G31"/>
    <mergeCell ref="AC28:AE28"/>
    <mergeCell ref="A5:T5"/>
    <mergeCell ref="A6:T6"/>
    <mergeCell ref="X30:AA30"/>
    <mergeCell ref="B32:G32"/>
    <mergeCell ref="L15:AE15"/>
    <mergeCell ref="AC30:AE30"/>
    <mergeCell ref="P23:R23"/>
    <mergeCell ref="P24:R24"/>
    <mergeCell ref="U5:AF5"/>
    <mergeCell ref="U6:AF6"/>
    <mergeCell ref="A1:AG1"/>
    <mergeCell ref="A2:U2"/>
    <mergeCell ref="A3:B3"/>
    <mergeCell ref="R3:AG3"/>
    <mergeCell ref="AA2:AB2"/>
    <mergeCell ref="AD2:AE2"/>
    <mergeCell ref="C3:P3"/>
    <mergeCell ref="V2:W2"/>
    <mergeCell ref="X2:Y2"/>
    <mergeCell ref="C8:AE8"/>
    <mergeCell ref="P21:R21"/>
    <mergeCell ref="P17:S17"/>
    <mergeCell ref="A12:AG12"/>
    <mergeCell ref="I19:N19"/>
    <mergeCell ref="I18:N18"/>
    <mergeCell ref="I24:N24"/>
    <mergeCell ref="A4:AG4"/>
    <mergeCell ref="A10:P10"/>
    <mergeCell ref="B11:I11"/>
    <mergeCell ref="J11:AG11"/>
    <mergeCell ref="A7:AG7"/>
    <mergeCell ref="A9:AG9"/>
    <mergeCell ref="P18:R18"/>
    <mergeCell ref="P19:R19"/>
    <mergeCell ref="R10:AG10"/>
  </mergeCells>
  <hyperlinks>
    <hyperlink ref="X45" r:id="rId1" display="yoshida@seinouhyouka.co.jp"/>
  </hyperlinks>
  <printOptions/>
  <pageMargins left="0.7874015748031497" right="0.7874015748031497" top="0.984251968503937" bottom="0.984251968503937" header="0.5118110236220472" footer="0.5118110236220472"/>
  <pageSetup blackAndWhite="1"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AB38"/>
  <sheetViews>
    <sheetView tabSelected="1" view="pageBreakPreview" zoomScaleSheetLayoutView="100" zoomScalePageLayoutView="0" workbookViewId="0" topLeftCell="A1">
      <selection activeCell="W14" sqref="W14"/>
    </sheetView>
  </sheetViews>
  <sheetFormatPr defaultColWidth="9.00390625" defaultRowHeight="13.5"/>
  <cols>
    <col min="1" max="27" width="3.00390625" style="29" customWidth="1"/>
    <col min="28" max="28" width="3.25390625" style="29" customWidth="1"/>
    <col min="29" max="16384" width="9.00390625" style="29" customWidth="1"/>
  </cols>
  <sheetData>
    <row r="1" spans="1:28" ht="16.5" customHeight="1">
      <c r="A1" s="357" t="s">
        <v>400</v>
      </c>
      <c r="B1" s="358"/>
      <c r="C1" s="358"/>
      <c r="D1" s="358"/>
      <c r="E1" s="358"/>
      <c r="F1" s="358"/>
      <c r="G1" s="358"/>
      <c r="H1" s="358"/>
      <c r="I1" s="359"/>
      <c r="J1" s="359"/>
      <c r="K1" s="359"/>
      <c r="L1" s="359"/>
      <c r="M1" s="359"/>
      <c r="N1" s="359"/>
      <c r="O1" s="359"/>
      <c r="P1" s="359"/>
      <c r="Q1" s="359"/>
      <c r="R1" s="359"/>
      <c r="S1" s="359"/>
      <c r="T1" s="359"/>
      <c r="U1" s="359"/>
      <c r="V1" s="359"/>
      <c r="W1" s="359"/>
      <c r="X1" s="359"/>
      <c r="Y1" s="359"/>
      <c r="Z1" s="359"/>
      <c r="AA1" s="359"/>
      <c r="AB1" s="359"/>
    </row>
    <row r="2" spans="1:28" ht="16.5" customHeight="1">
      <c r="A2" s="30"/>
      <c r="B2" s="30"/>
      <c r="C2" s="30"/>
      <c r="D2" s="30"/>
      <c r="E2" s="30"/>
      <c r="F2" s="30"/>
      <c r="G2" s="30"/>
      <c r="H2" s="30"/>
      <c r="I2" s="31"/>
      <c r="J2" s="31"/>
      <c r="K2" s="31"/>
      <c r="L2" s="31"/>
      <c r="M2" s="31"/>
      <c r="N2" s="31"/>
      <c r="O2" s="31"/>
      <c r="P2" s="31"/>
      <c r="Q2" s="31"/>
      <c r="R2" s="31"/>
      <c r="S2" s="31"/>
      <c r="T2" s="31"/>
      <c r="U2" s="31"/>
      <c r="V2" s="31"/>
      <c r="W2" s="31"/>
      <c r="X2" s="31"/>
      <c r="Y2" s="31"/>
      <c r="Z2" s="31"/>
      <c r="AA2" s="31"/>
      <c r="AB2" s="31"/>
    </row>
    <row r="3" spans="1:28" ht="33.75" customHeight="1">
      <c r="A3" s="360" t="s">
        <v>363</v>
      </c>
      <c r="B3" s="360"/>
      <c r="C3" s="360"/>
      <c r="D3" s="360"/>
      <c r="E3" s="360"/>
      <c r="F3" s="360"/>
      <c r="G3" s="360"/>
      <c r="H3" s="360"/>
      <c r="I3" s="361"/>
      <c r="J3" s="361"/>
      <c r="K3" s="361"/>
      <c r="L3" s="361"/>
      <c r="M3" s="361"/>
      <c r="N3" s="361"/>
      <c r="O3" s="361"/>
      <c r="P3" s="361"/>
      <c r="Q3" s="361"/>
      <c r="R3" s="361"/>
      <c r="S3" s="361"/>
      <c r="T3" s="361"/>
      <c r="U3" s="361"/>
      <c r="V3" s="361"/>
      <c r="W3" s="361"/>
      <c r="X3" s="361"/>
      <c r="Y3" s="361"/>
      <c r="Z3" s="361"/>
      <c r="AA3" s="361"/>
      <c r="AB3" s="361"/>
    </row>
    <row r="4" spans="1:28" ht="13.5" customHeight="1">
      <c r="A4" s="33"/>
      <c r="B4" s="33"/>
      <c r="C4" s="33"/>
      <c r="D4" s="33"/>
      <c r="E4" s="33"/>
      <c r="F4" s="33"/>
      <c r="G4" s="33"/>
      <c r="H4" s="33"/>
      <c r="I4" s="32"/>
      <c r="J4" s="32"/>
      <c r="K4" s="32"/>
      <c r="L4" s="32"/>
      <c r="M4" s="32"/>
      <c r="N4" s="32"/>
      <c r="O4" s="32"/>
      <c r="P4" s="32"/>
      <c r="Q4" s="32"/>
      <c r="R4" s="32"/>
      <c r="S4" s="32"/>
      <c r="T4" s="32"/>
      <c r="U4" s="32"/>
      <c r="V4" s="32"/>
      <c r="W4" s="32"/>
      <c r="X4" s="32"/>
      <c r="Y4" s="32"/>
      <c r="Z4" s="32"/>
      <c r="AA4" s="32"/>
      <c r="AB4" s="32"/>
    </row>
    <row r="5" spans="1:28" s="43" customFormat="1" ht="16.5" customHeight="1">
      <c r="A5" s="362" t="s">
        <v>221</v>
      </c>
      <c r="B5" s="362"/>
      <c r="C5" s="362"/>
      <c r="D5" s="362"/>
      <c r="E5" s="362"/>
      <c r="F5" s="362"/>
      <c r="G5" s="362"/>
      <c r="H5" s="362"/>
      <c r="I5" s="363"/>
      <c r="J5" s="363"/>
      <c r="K5" s="363"/>
      <c r="L5" s="363"/>
      <c r="M5" s="363"/>
      <c r="N5" s="363"/>
      <c r="O5" s="363"/>
      <c r="P5" s="363"/>
      <c r="Q5" s="363"/>
      <c r="R5" s="363"/>
      <c r="S5" s="363"/>
      <c r="T5" s="363"/>
      <c r="U5" s="363"/>
      <c r="V5" s="363"/>
      <c r="W5" s="363"/>
      <c r="X5" s="363"/>
      <c r="Y5" s="363"/>
      <c r="Z5" s="363"/>
      <c r="AA5" s="363"/>
      <c r="AB5" s="363"/>
    </row>
    <row r="6" spans="1:28" s="43" customFormat="1" ht="12" customHeight="1">
      <c r="A6" s="44"/>
      <c r="B6" s="44"/>
      <c r="C6" s="44"/>
      <c r="D6" s="44"/>
      <c r="E6" s="44"/>
      <c r="F6" s="44"/>
      <c r="G6" s="44"/>
      <c r="H6" s="44"/>
      <c r="I6" s="45"/>
      <c r="J6" s="45"/>
      <c r="K6" s="45"/>
      <c r="L6" s="45"/>
      <c r="M6" s="45"/>
      <c r="N6" s="45"/>
      <c r="O6" s="45"/>
      <c r="P6" s="45"/>
      <c r="Q6" s="45"/>
      <c r="R6" s="45"/>
      <c r="S6" s="45"/>
      <c r="T6" s="45"/>
      <c r="U6" s="45"/>
      <c r="V6" s="45"/>
      <c r="W6" s="45"/>
      <c r="X6" s="45"/>
      <c r="Y6" s="45"/>
      <c r="Z6" s="45"/>
      <c r="AA6" s="45"/>
      <c r="AB6" s="45"/>
    </row>
    <row r="7" spans="1:28" s="43" customFormat="1" ht="16.5" customHeight="1">
      <c r="A7" s="367" t="s">
        <v>222</v>
      </c>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row>
    <row r="8" spans="1:28" s="43" customFormat="1" ht="16.5" customHeight="1">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row>
    <row r="9" spans="1:28" s="43" customFormat="1" ht="16.5" customHeight="1">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row>
    <row r="10" spans="1:28" s="43" customFormat="1" ht="16.5"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s="43" customFormat="1" ht="16.5" customHeight="1">
      <c r="A11" s="364" t="s">
        <v>357</v>
      </c>
      <c r="B11" s="365"/>
      <c r="C11" s="365"/>
      <c r="D11" s="365"/>
      <c r="E11" s="365"/>
      <c r="F11" s="365"/>
      <c r="G11" s="365"/>
      <c r="H11" s="365"/>
      <c r="I11" s="366"/>
      <c r="J11" s="366"/>
      <c r="K11" s="366"/>
      <c r="L11" s="366"/>
      <c r="M11" s="366"/>
      <c r="N11" s="366"/>
      <c r="O11" s="366"/>
      <c r="P11" s="366"/>
      <c r="Q11" s="366"/>
      <c r="R11" s="366"/>
      <c r="S11" s="366"/>
      <c r="T11" s="366"/>
      <c r="U11" s="366"/>
      <c r="V11" s="366"/>
      <c r="W11" s="366"/>
      <c r="X11" s="366"/>
      <c r="Y11" s="366"/>
      <c r="Z11" s="366"/>
      <c r="AA11" s="366"/>
      <c r="AB11" s="366"/>
    </row>
    <row r="12" spans="1:28" s="43" customFormat="1" ht="16.5" customHeight="1">
      <c r="A12" s="364" t="s">
        <v>585</v>
      </c>
      <c r="B12" s="365"/>
      <c r="C12" s="365"/>
      <c r="D12" s="365"/>
      <c r="E12" s="365"/>
      <c r="F12" s="365"/>
      <c r="G12" s="365"/>
      <c r="H12" s="365"/>
      <c r="I12" s="366"/>
      <c r="J12" s="366"/>
      <c r="K12" s="366"/>
      <c r="L12" s="366"/>
      <c r="M12" s="366"/>
      <c r="N12" s="366"/>
      <c r="O12" s="366"/>
      <c r="P12" s="366"/>
      <c r="Q12" s="366"/>
      <c r="R12" s="366"/>
      <c r="S12" s="366"/>
      <c r="T12" s="366"/>
      <c r="U12" s="366"/>
      <c r="V12" s="366"/>
      <c r="W12" s="366"/>
      <c r="X12" s="366"/>
      <c r="Y12" s="366"/>
      <c r="Z12" s="366"/>
      <c r="AA12" s="366"/>
      <c r="AB12" s="366"/>
    </row>
    <row r="13" spans="1:28" s="43" customFormat="1" ht="16.5" customHeight="1">
      <c r="A13" s="48"/>
      <c r="B13" s="48"/>
      <c r="C13" s="48"/>
      <c r="D13" s="48"/>
      <c r="E13" s="48"/>
      <c r="F13" s="48"/>
      <c r="G13" s="48"/>
      <c r="H13" s="48"/>
      <c r="I13" s="49"/>
      <c r="J13" s="49"/>
      <c r="K13" s="49"/>
      <c r="L13" s="49"/>
      <c r="M13" s="49"/>
      <c r="N13" s="49"/>
      <c r="O13" s="49"/>
      <c r="P13" s="49"/>
      <c r="Q13" s="49"/>
      <c r="R13" s="49"/>
      <c r="S13" s="49"/>
      <c r="T13" s="49"/>
      <c r="U13" s="49"/>
      <c r="V13" s="49"/>
      <c r="W13" s="49"/>
      <c r="X13" s="49"/>
      <c r="Y13" s="49"/>
      <c r="Z13" s="49"/>
      <c r="AA13" s="49"/>
      <c r="AB13" s="49"/>
    </row>
    <row r="14" spans="1:28" s="43" customFormat="1" ht="16.5" customHeight="1">
      <c r="A14" s="47"/>
      <c r="B14" s="47"/>
      <c r="C14" s="47"/>
      <c r="D14" s="47"/>
      <c r="E14" s="47"/>
      <c r="F14" s="47"/>
      <c r="G14" s="47"/>
      <c r="H14" s="47"/>
      <c r="I14" s="47"/>
      <c r="J14" s="47"/>
      <c r="K14" s="47"/>
      <c r="L14" s="47"/>
      <c r="M14" s="47"/>
      <c r="N14" s="47"/>
      <c r="O14" s="47"/>
      <c r="P14" s="47"/>
      <c r="Q14" s="47"/>
      <c r="R14" s="47"/>
      <c r="S14" s="47"/>
      <c r="T14" s="50"/>
      <c r="U14" s="369" t="s">
        <v>552</v>
      </c>
      <c r="V14" s="369"/>
      <c r="W14" s="51"/>
      <c r="X14" s="50" t="s">
        <v>2</v>
      </c>
      <c r="Y14" s="51"/>
      <c r="Z14" s="50" t="s">
        <v>1</v>
      </c>
      <c r="AA14" s="51"/>
      <c r="AB14" s="50" t="s">
        <v>0</v>
      </c>
    </row>
    <row r="15" spans="1:28" s="43" customFormat="1" ht="12.75" customHeight="1">
      <c r="A15" s="44"/>
      <c r="B15" s="44"/>
      <c r="C15" s="44"/>
      <c r="D15" s="44"/>
      <c r="E15" s="44"/>
      <c r="F15" s="44"/>
      <c r="G15" s="44"/>
      <c r="H15" s="44"/>
      <c r="I15" s="45"/>
      <c r="J15" s="45"/>
      <c r="K15" s="45"/>
      <c r="L15" s="362"/>
      <c r="M15" s="362"/>
      <c r="N15" s="362"/>
      <c r="O15" s="47"/>
      <c r="P15" s="47"/>
      <c r="Q15" s="47"/>
      <c r="R15" s="54"/>
      <c r="S15" s="54"/>
      <c r="T15" s="54"/>
      <c r="U15" s="54"/>
      <c r="V15" s="54"/>
      <c r="W15" s="54"/>
      <c r="X15" s="54"/>
      <c r="Y15" s="54"/>
      <c r="Z15" s="54"/>
      <c r="AA15" s="54"/>
      <c r="AB15" s="45"/>
    </row>
    <row r="16" spans="1:28" s="43" customFormat="1" ht="16.5" customHeight="1">
      <c r="A16" s="52"/>
      <c r="B16" s="52"/>
      <c r="C16" s="52"/>
      <c r="D16" s="52"/>
      <c r="E16" s="52"/>
      <c r="F16" s="52"/>
      <c r="G16" s="52"/>
      <c r="H16" s="52"/>
      <c r="I16" s="42"/>
      <c r="J16" s="42"/>
      <c r="K16" s="42"/>
      <c r="L16" s="45"/>
      <c r="M16" s="45"/>
      <c r="N16" s="45"/>
      <c r="O16" s="47"/>
      <c r="P16" s="47"/>
      <c r="Q16" s="362" t="s">
        <v>166</v>
      </c>
      <c r="R16" s="370"/>
      <c r="S16" s="370"/>
      <c r="T16" s="370"/>
      <c r="U16" s="368"/>
      <c r="V16" s="368"/>
      <c r="W16" s="368"/>
      <c r="X16" s="368"/>
      <c r="Y16" s="368"/>
      <c r="Z16" s="368"/>
      <c r="AA16" s="368"/>
      <c r="AB16" s="41"/>
    </row>
    <row r="17" spans="1:28" s="43" customFormat="1" ht="16.5" customHeight="1">
      <c r="A17" s="53"/>
      <c r="B17" s="53"/>
      <c r="C17" s="53"/>
      <c r="D17" s="53"/>
      <c r="E17" s="53"/>
      <c r="F17" s="53"/>
      <c r="G17" s="53"/>
      <c r="H17" s="53"/>
      <c r="I17" s="54"/>
      <c r="J17" s="54"/>
      <c r="K17" s="54"/>
      <c r="L17" s="54"/>
      <c r="M17" s="54"/>
      <c r="N17" s="54"/>
      <c r="O17" s="54"/>
      <c r="P17" s="54"/>
      <c r="Q17" s="54"/>
      <c r="R17" s="54"/>
      <c r="S17" s="54"/>
      <c r="T17" s="54"/>
      <c r="U17" s="368"/>
      <c r="V17" s="368"/>
      <c r="W17" s="368"/>
      <c r="X17" s="368"/>
      <c r="Y17" s="368"/>
      <c r="Z17" s="368"/>
      <c r="AA17" s="368"/>
      <c r="AB17" s="54"/>
    </row>
    <row r="18" spans="1:28" s="43" customFormat="1" ht="16.5" customHeight="1">
      <c r="A18" s="45"/>
      <c r="B18" s="45"/>
      <c r="C18" s="45"/>
      <c r="D18" s="45"/>
      <c r="E18" s="45"/>
      <c r="F18" s="45"/>
      <c r="G18" s="45"/>
      <c r="H18" s="45"/>
      <c r="I18" s="45"/>
      <c r="J18" s="45"/>
      <c r="K18" s="45"/>
      <c r="L18" s="362"/>
      <c r="M18" s="362"/>
      <c r="N18" s="362"/>
      <c r="O18" s="47"/>
      <c r="P18" s="47"/>
      <c r="Q18" s="362" t="s">
        <v>4</v>
      </c>
      <c r="R18" s="370"/>
      <c r="S18" s="370"/>
      <c r="T18" s="370"/>
      <c r="U18" s="368"/>
      <c r="V18" s="368"/>
      <c r="W18" s="368"/>
      <c r="X18" s="368"/>
      <c r="Y18" s="368"/>
      <c r="Z18" s="368"/>
      <c r="AA18" s="368"/>
      <c r="AB18" s="41"/>
    </row>
    <row r="19" spans="1:28" s="43" customFormat="1" ht="16.5" customHeight="1">
      <c r="A19" s="52"/>
      <c r="B19" s="52"/>
      <c r="C19" s="52"/>
      <c r="D19" s="52"/>
      <c r="E19" s="52"/>
      <c r="F19" s="52"/>
      <c r="G19" s="52"/>
      <c r="H19" s="52"/>
      <c r="I19" s="42"/>
      <c r="J19" s="42"/>
      <c r="K19" s="42"/>
      <c r="L19" s="45"/>
      <c r="M19" s="45"/>
      <c r="N19" s="45"/>
      <c r="O19" s="54"/>
      <c r="P19" s="54"/>
      <c r="Q19" s="54"/>
      <c r="R19" s="54"/>
      <c r="S19" s="54"/>
      <c r="T19" s="54"/>
      <c r="U19" s="368"/>
      <c r="V19" s="368"/>
      <c r="W19" s="368"/>
      <c r="X19" s="368"/>
      <c r="Y19" s="368"/>
      <c r="Z19" s="368"/>
      <c r="AA19" s="368"/>
      <c r="AB19" s="41"/>
    </row>
    <row r="20" spans="1:28" s="43" customFormat="1" ht="15" customHeight="1">
      <c r="A20" s="44"/>
      <c r="B20" s="44"/>
      <c r="C20" s="44"/>
      <c r="D20" s="44"/>
      <c r="E20" s="44"/>
      <c r="F20" s="44"/>
      <c r="G20" s="44"/>
      <c r="H20" s="44"/>
      <c r="I20" s="45"/>
      <c r="J20" s="45"/>
      <c r="K20" s="45"/>
      <c r="L20" s="45"/>
      <c r="M20" s="45"/>
      <c r="N20" s="45"/>
      <c r="O20" s="45"/>
      <c r="P20" s="45"/>
      <c r="Q20" s="45"/>
      <c r="R20" s="45"/>
      <c r="S20" s="45"/>
      <c r="T20" s="45"/>
      <c r="U20" s="45"/>
      <c r="V20" s="45"/>
      <c r="W20" s="45"/>
      <c r="X20" s="45"/>
      <c r="Y20" s="45"/>
      <c r="Z20" s="45"/>
      <c r="AA20" s="45"/>
      <c r="AB20" s="45"/>
    </row>
    <row r="21" spans="1:28" s="43" customFormat="1" ht="15" customHeight="1">
      <c r="A21" s="330" t="s">
        <v>223</v>
      </c>
      <c r="B21" s="331"/>
      <c r="C21" s="331"/>
      <c r="D21" s="331"/>
      <c r="E21" s="331"/>
      <c r="F21" s="55"/>
      <c r="G21" s="55"/>
      <c r="H21" s="330" t="s">
        <v>224</v>
      </c>
      <c r="I21" s="297"/>
      <c r="J21" s="297"/>
      <c r="K21" s="297"/>
      <c r="L21" s="297"/>
      <c r="M21" s="297"/>
      <c r="N21" s="334"/>
      <c r="O21" s="330" t="s">
        <v>225</v>
      </c>
      <c r="P21" s="331"/>
      <c r="Q21" s="331"/>
      <c r="R21" s="331"/>
      <c r="S21" s="331"/>
      <c r="T21" s="336"/>
      <c r="U21" s="62"/>
      <c r="V21" s="331" t="s">
        <v>226</v>
      </c>
      <c r="W21" s="297"/>
      <c r="X21" s="297"/>
      <c r="Y21" s="297"/>
      <c r="Z21" s="297"/>
      <c r="AA21" s="297"/>
      <c r="AB21" s="334"/>
    </row>
    <row r="22" spans="1:28" s="43" customFormat="1" ht="15" customHeight="1">
      <c r="A22" s="332"/>
      <c r="B22" s="333"/>
      <c r="C22" s="333"/>
      <c r="D22" s="333"/>
      <c r="E22" s="333"/>
      <c r="F22" s="57"/>
      <c r="G22" s="57"/>
      <c r="H22" s="298"/>
      <c r="I22" s="299"/>
      <c r="J22" s="299"/>
      <c r="K22" s="299"/>
      <c r="L22" s="299"/>
      <c r="M22" s="299"/>
      <c r="N22" s="335"/>
      <c r="O22" s="337"/>
      <c r="P22" s="338"/>
      <c r="Q22" s="338"/>
      <c r="R22" s="338"/>
      <c r="S22" s="338"/>
      <c r="T22" s="338"/>
      <c r="U22" s="73"/>
      <c r="V22" s="299"/>
      <c r="W22" s="299"/>
      <c r="X22" s="299"/>
      <c r="Y22" s="299"/>
      <c r="Z22" s="299"/>
      <c r="AA22" s="299"/>
      <c r="AB22" s="335"/>
    </row>
    <row r="23" spans="1:28" s="43" customFormat="1" ht="16.5" customHeight="1">
      <c r="A23" s="356"/>
      <c r="B23" s="309"/>
      <c r="C23" s="309"/>
      <c r="D23" s="309"/>
      <c r="E23" s="309"/>
      <c r="F23" s="309"/>
      <c r="G23" s="309"/>
      <c r="H23" s="339"/>
      <c r="I23" s="317"/>
      <c r="J23" s="317"/>
      <c r="K23" s="317"/>
      <c r="L23" s="317"/>
      <c r="M23" s="317"/>
      <c r="N23" s="318"/>
      <c r="O23" s="66"/>
      <c r="P23" s="67"/>
      <c r="Q23" s="67"/>
      <c r="R23" s="67"/>
      <c r="S23" s="67"/>
      <c r="T23" s="67"/>
      <c r="U23" s="74"/>
      <c r="V23" s="58"/>
      <c r="W23" s="59"/>
      <c r="X23" s="55"/>
      <c r="Y23" s="59"/>
      <c r="Z23" s="55"/>
      <c r="AA23" s="59"/>
      <c r="AB23" s="62"/>
    </row>
    <row r="24" spans="1:28" s="43" customFormat="1" ht="16.5" customHeight="1">
      <c r="A24" s="311"/>
      <c r="B24" s="312"/>
      <c r="C24" s="312"/>
      <c r="D24" s="312"/>
      <c r="E24" s="312"/>
      <c r="F24" s="312"/>
      <c r="G24" s="312"/>
      <c r="H24" s="340"/>
      <c r="I24" s="341"/>
      <c r="J24" s="341"/>
      <c r="K24" s="341"/>
      <c r="L24" s="341"/>
      <c r="M24" s="341"/>
      <c r="N24" s="320"/>
      <c r="O24" s="68"/>
      <c r="P24" s="69"/>
      <c r="Q24" s="69"/>
      <c r="R24" s="69"/>
      <c r="S24" s="69"/>
      <c r="T24" s="69"/>
      <c r="U24" s="75"/>
      <c r="V24" s="76" t="s">
        <v>555</v>
      </c>
      <c r="W24" s="60"/>
      <c r="X24" s="56"/>
      <c r="Y24" s="60"/>
      <c r="Z24" s="56"/>
      <c r="AA24" s="60"/>
      <c r="AB24" s="63"/>
    </row>
    <row r="25" spans="1:28" s="43" customFormat="1" ht="16.5" customHeight="1">
      <c r="A25" s="311"/>
      <c r="B25" s="312"/>
      <c r="C25" s="312"/>
      <c r="D25" s="312"/>
      <c r="E25" s="312"/>
      <c r="F25" s="312"/>
      <c r="G25" s="312"/>
      <c r="H25" s="340"/>
      <c r="I25" s="341"/>
      <c r="J25" s="341"/>
      <c r="K25" s="341"/>
      <c r="L25" s="341"/>
      <c r="M25" s="341"/>
      <c r="N25" s="320"/>
      <c r="O25" s="68"/>
      <c r="P25" s="69"/>
      <c r="Q25" s="69"/>
      <c r="R25" s="69"/>
      <c r="S25" s="69"/>
      <c r="T25" s="69"/>
      <c r="U25" s="75"/>
      <c r="V25" s="64"/>
      <c r="W25" s="61"/>
      <c r="X25" s="57"/>
      <c r="Y25" s="61"/>
      <c r="Z25" s="57"/>
      <c r="AA25" s="61"/>
      <c r="AB25" s="65"/>
    </row>
    <row r="26" spans="1:28" s="43" customFormat="1" ht="16.5" customHeight="1">
      <c r="A26" s="311"/>
      <c r="B26" s="312"/>
      <c r="C26" s="312"/>
      <c r="D26" s="312"/>
      <c r="E26" s="312"/>
      <c r="F26" s="312"/>
      <c r="G26" s="312"/>
      <c r="H26" s="340"/>
      <c r="I26" s="341"/>
      <c r="J26" s="341"/>
      <c r="K26" s="341"/>
      <c r="L26" s="341"/>
      <c r="M26" s="341"/>
      <c r="N26" s="320"/>
      <c r="O26" s="68"/>
      <c r="P26" s="69"/>
      <c r="Q26" s="69"/>
      <c r="R26" s="69"/>
      <c r="S26" s="69"/>
      <c r="T26" s="69"/>
      <c r="U26" s="77"/>
      <c r="V26" s="308" t="s">
        <v>358</v>
      </c>
      <c r="W26" s="309"/>
      <c r="X26" s="309"/>
      <c r="Y26" s="309"/>
      <c r="Z26" s="309"/>
      <c r="AA26" s="309"/>
      <c r="AB26" s="310"/>
    </row>
    <row r="27" spans="1:28" s="43" customFormat="1" ht="16.5" customHeight="1">
      <c r="A27" s="311"/>
      <c r="B27" s="312"/>
      <c r="C27" s="312"/>
      <c r="D27" s="312"/>
      <c r="E27" s="312"/>
      <c r="F27" s="312"/>
      <c r="G27" s="312"/>
      <c r="H27" s="340"/>
      <c r="I27" s="341"/>
      <c r="J27" s="341"/>
      <c r="K27" s="341"/>
      <c r="L27" s="341"/>
      <c r="M27" s="341"/>
      <c r="N27" s="320"/>
      <c r="O27" s="68"/>
      <c r="P27" s="69"/>
      <c r="Q27" s="69"/>
      <c r="R27" s="69"/>
      <c r="S27" s="69"/>
      <c r="T27" s="69"/>
      <c r="U27" s="77"/>
      <c r="V27" s="311"/>
      <c r="W27" s="312"/>
      <c r="X27" s="312"/>
      <c r="Y27" s="312"/>
      <c r="Z27" s="312"/>
      <c r="AA27" s="312"/>
      <c r="AB27" s="313"/>
    </row>
    <row r="28" spans="1:28" s="43" customFormat="1" ht="16.5" customHeight="1">
      <c r="A28" s="311"/>
      <c r="B28" s="312"/>
      <c r="C28" s="312"/>
      <c r="D28" s="312"/>
      <c r="E28" s="312"/>
      <c r="F28" s="312"/>
      <c r="G28" s="312"/>
      <c r="H28" s="340"/>
      <c r="I28" s="341"/>
      <c r="J28" s="341"/>
      <c r="K28" s="341"/>
      <c r="L28" s="341"/>
      <c r="M28" s="341"/>
      <c r="N28" s="320"/>
      <c r="O28" s="68"/>
      <c r="P28" s="69"/>
      <c r="Q28" s="69"/>
      <c r="R28" s="69"/>
      <c r="S28" s="69"/>
      <c r="T28" s="69"/>
      <c r="U28" s="239"/>
      <c r="V28" s="311"/>
      <c r="W28" s="312"/>
      <c r="X28" s="312"/>
      <c r="Y28" s="312"/>
      <c r="Z28" s="312"/>
      <c r="AA28" s="312"/>
      <c r="AB28" s="313"/>
    </row>
    <row r="29" spans="1:28" s="43" customFormat="1" ht="16.5" customHeight="1">
      <c r="A29" s="314"/>
      <c r="B29" s="315"/>
      <c r="C29" s="315"/>
      <c r="D29" s="315"/>
      <c r="E29" s="315"/>
      <c r="F29" s="315"/>
      <c r="G29" s="315"/>
      <c r="H29" s="342"/>
      <c r="I29" s="321"/>
      <c r="J29" s="321"/>
      <c r="K29" s="321"/>
      <c r="L29" s="321"/>
      <c r="M29" s="321"/>
      <c r="N29" s="322"/>
      <c r="O29" s="70"/>
      <c r="P29" s="71"/>
      <c r="Q29" s="71"/>
      <c r="R29" s="71"/>
      <c r="S29" s="71"/>
      <c r="T29" s="71"/>
      <c r="U29" s="238"/>
      <c r="V29" s="314"/>
      <c r="W29" s="315"/>
      <c r="X29" s="315"/>
      <c r="Y29" s="315"/>
      <c r="Z29" s="315"/>
      <c r="AA29" s="315"/>
      <c r="AB29" s="316"/>
    </row>
    <row r="30" spans="1:28" s="43" customFormat="1" ht="11.25" customHeight="1">
      <c r="A30" s="346" t="s">
        <v>227</v>
      </c>
      <c r="B30" s="347"/>
      <c r="C30" s="347"/>
      <c r="D30" s="347"/>
      <c r="E30" s="347"/>
      <c r="F30" s="297"/>
      <c r="G30" s="297"/>
      <c r="H30" s="297"/>
      <c r="I30" s="297"/>
      <c r="J30" s="297"/>
      <c r="K30" s="297"/>
      <c r="L30" s="297"/>
      <c r="M30" s="297"/>
      <c r="N30" s="334"/>
      <c r="O30" s="330" t="s">
        <v>228</v>
      </c>
      <c r="P30" s="331"/>
      <c r="Q30" s="331"/>
      <c r="R30" s="331"/>
      <c r="S30" s="331"/>
      <c r="T30" s="336"/>
      <c r="U30" s="327"/>
      <c r="V30" s="327"/>
      <c r="W30" s="327"/>
      <c r="X30" s="327"/>
      <c r="Y30" s="328"/>
      <c r="Z30" s="328"/>
      <c r="AA30" s="328"/>
      <c r="AB30" s="329"/>
    </row>
    <row r="31" spans="1:28" s="43" customFormat="1" ht="11.25" customHeight="1">
      <c r="A31" s="348"/>
      <c r="B31" s="349"/>
      <c r="C31" s="349"/>
      <c r="D31" s="349"/>
      <c r="E31" s="349"/>
      <c r="F31" s="299"/>
      <c r="G31" s="299"/>
      <c r="H31" s="299"/>
      <c r="I31" s="299"/>
      <c r="J31" s="299"/>
      <c r="K31" s="299"/>
      <c r="L31" s="299"/>
      <c r="M31" s="299"/>
      <c r="N31" s="335"/>
      <c r="O31" s="337"/>
      <c r="P31" s="338"/>
      <c r="Q31" s="338"/>
      <c r="R31" s="338"/>
      <c r="S31" s="338"/>
      <c r="T31" s="338"/>
      <c r="U31" s="328"/>
      <c r="V31" s="328"/>
      <c r="W31" s="328"/>
      <c r="X31" s="328"/>
      <c r="Y31" s="328"/>
      <c r="Z31" s="328"/>
      <c r="AA31" s="328"/>
      <c r="AB31" s="329"/>
    </row>
    <row r="32" spans="1:28" s="43" customFormat="1" ht="23.25" customHeight="1">
      <c r="A32" s="356"/>
      <c r="B32" s="309"/>
      <c r="C32" s="309"/>
      <c r="D32" s="309"/>
      <c r="E32" s="309"/>
      <c r="F32" s="309"/>
      <c r="G32" s="309"/>
      <c r="H32" s="317"/>
      <c r="I32" s="317"/>
      <c r="J32" s="317"/>
      <c r="K32" s="317"/>
      <c r="L32" s="317"/>
      <c r="M32" s="317"/>
      <c r="N32" s="318"/>
      <c r="O32" s="83" t="s">
        <v>230</v>
      </c>
      <c r="P32" s="84"/>
      <c r="Q32" s="84"/>
      <c r="R32" s="84"/>
      <c r="S32" s="84"/>
      <c r="T32" s="79" t="s">
        <v>554</v>
      </c>
      <c r="U32" s="78"/>
      <c r="V32" s="80"/>
      <c r="W32" s="80"/>
      <c r="X32" s="81"/>
      <c r="Y32" s="80"/>
      <c r="Z32" s="81"/>
      <c r="AA32" s="80"/>
      <c r="AB32" s="82"/>
    </row>
    <row r="33" spans="1:28" s="43" customFormat="1" ht="23.25" customHeight="1">
      <c r="A33" s="311"/>
      <c r="B33" s="312"/>
      <c r="C33" s="312"/>
      <c r="D33" s="312"/>
      <c r="E33" s="312"/>
      <c r="F33" s="312"/>
      <c r="G33" s="312"/>
      <c r="H33" s="319"/>
      <c r="I33" s="319"/>
      <c r="J33" s="319"/>
      <c r="K33" s="319"/>
      <c r="L33" s="319"/>
      <c r="M33" s="319"/>
      <c r="N33" s="320"/>
      <c r="O33" s="350" t="s">
        <v>231</v>
      </c>
      <c r="P33" s="351"/>
      <c r="Q33" s="352"/>
      <c r="R33" s="306" t="s">
        <v>229</v>
      </c>
      <c r="S33" s="307"/>
      <c r="T33" s="343">
        <f>IF('第二面'!$H$13="","",'第二面'!$H$13)</f>
      </c>
      <c r="U33" s="344"/>
      <c r="V33" s="344"/>
      <c r="W33" s="344"/>
      <c r="X33" s="344"/>
      <c r="Y33" s="344"/>
      <c r="Z33" s="344"/>
      <c r="AA33" s="344"/>
      <c r="AB33" s="345"/>
    </row>
    <row r="34" spans="1:28" s="43" customFormat="1" ht="23.25" customHeight="1">
      <c r="A34" s="311"/>
      <c r="B34" s="312"/>
      <c r="C34" s="312"/>
      <c r="D34" s="312"/>
      <c r="E34" s="312"/>
      <c r="F34" s="312"/>
      <c r="G34" s="312"/>
      <c r="H34" s="319"/>
      <c r="I34" s="319"/>
      <c r="J34" s="319"/>
      <c r="K34" s="319"/>
      <c r="L34" s="319"/>
      <c r="M34" s="319"/>
      <c r="N34" s="320"/>
      <c r="O34" s="353"/>
      <c r="P34" s="354"/>
      <c r="Q34" s="355"/>
      <c r="R34" s="306" t="s">
        <v>233</v>
      </c>
      <c r="S34" s="307"/>
      <c r="T34" s="323"/>
      <c r="U34" s="324"/>
      <c r="V34" s="324"/>
      <c r="W34" s="324"/>
      <c r="X34" s="324"/>
      <c r="Y34" s="324"/>
      <c r="Z34" s="325"/>
      <c r="AA34" s="325"/>
      <c r="AB34" s="326"/>
    </row>
    <row r="35" spans="1:28" s="43" customFormat="1" ht="23.25" customHeight="1">
      <c r="A35" s="311"/>
      <c r="B35" s="312"/>
      <c r="C35" s="312"/>
      <c r="D35" s="312"/>
      <c r="E35" s="312"/>
      <c r="F35" s="312"/>
      <c r="G35" s="312"/>
      <c r="H35" s="319"/>
      <c r="I35" s="319"/>
      <c r="J35" s="319"/>
      <c r="K35" s="319"/>
      <c r="L35" s="319"/>
      <c r="M35" s="319"/>
      <c r="N35" s="320"/>
      <c r="O35" s="296" t="s">
        <v>232</v>
      </c>
      <c r="P35" s="297"/>
      <c r="Q35" s="297"/>
      <c r="R35" s="297"/>
      <c r="S35" s="297"/>
      <c r="T35" s="300" t="s">
        <v>234</v>
      </c>
      <c r="U35" s="301"/>
      <c r="V35" s="301"/>
      <c r="W35" s="301"/>
      <c r="X35" s="301"/>
      <c r="Y35" s="301"/>
      <c r="Z35" s="301"/>
      <c r="AA35" s="301"/>
      <c r="AB35" s="302"/>
    </row>
    <row r="36" spans="1:28" s="43" customFormat="1" ht="23.25" customHeight="1">
      <c r="A36" s="314"/>
      <c r="B36" s="315"/>
      <c r="C36" s="315"/>
      <c r="D36" s="315"/>
      <c r="E36" s="315"/>
      <c r="F36" s="315"/>
      <c r="G36" s="315"/>
      <c r="H36" s="321"/>
      <c r="I36" s="321"/>
      <c r="J36" s="321"/>
      <c r="K36" s="321"/>
      <c r="L36" s="321"/>
      <c r="M36" s="321"/>
      <c r="N36" s="322"/>
      <c r="O36" s="298"/>
      <c r="P36" s="299"/>
      <c r="Q36" s="299"/>
      <c r="R36" s="299"/>
      <c r="S36" s="299"/>
      <c r="T36" s="303"/>
      <c r="U36" s="304"/>
      <c r="V36" s="304"/>
      <c r="W36" s="304"/>
      <c r="X36" s="304"/>
      <c r="Y36" s="304"/>
      <c r="Z36" s="304"/>
      <c r="AA36" s="304"/>
      <c r="AB36" s="305"/>
    </row>
    <row r="37" spans="1:8" ht="12">
      <c r="A37" s="34"/>
      <c r="B37" s="34"/>
      <c r="C37" s="34"/>
      <c r="D37" s="34"/>
      <c r="E37" s="34"/>
      <c r="F37" s="34"/>
      <c r="G37" s="34"/>
      <c r="H37" s="34"/>
    </row>
    <row r="38" spans="1:8" ht="12">
      <c r="A38" s="34"/>
      <c r="B38" s="34"/>
      <c r="C38" s="34"/>
      <c r="D38" s="34"/>
      <c r="E38" s="34"/>
      <c r="F38" s="34"/>
      <c r="G38" s="34"/>
      <c r="H38" s="34"/>
    </row>
  </sheetData>
  <sheetProtection password="C134" sheet="1"/>
  <mergeCells count="34">
    <mergeCell ref="U14:V14"/>
    <mergeCell ref="Q16:T16"/>
    <mergeCell ref="Q18:T18"/>
    <mergeCell ref="U16:AA16"/>
    <mergeCell ref="U17:AA17"/>
    <mergeCell ref="U18:AA18"/>
    <mergeCell ref="A23:G29"/>
    <mergeCell ref="A1:AB1"/>
    <mergeCell ref="A3:AB3"/>
    <mergeCell ref="A5:AB5"/>
    <mergeCell ref="A12:AB12"/>
    <mergeCell ref="A11:AB11"/>
    <mergeCell ref="A7:AB9"/>
    <mergeCell ref="U19:AA19"/>
    <mergeCell ref="L15:N15"/>
    <mergeCell ref="L18:N18"/>
    <mergeCell ref="A21:E22"/>
    <mergeCell ref="H21:N22"/>
    <mergeCell ref="O21:T22"/>
    <mergeCell ref="O30:T31"/>
    <mergeCell ref="H23:N29"/>
    <mergeCell ref="T33:AB33"/>
    <mergeCell ref="A30:N31"/>
    <mergeCell ref="O33:Q34"/>
    <mergeCell ref="A32:G36"/>
    <mergeCell ref="V21:AB22"/>
    <mergeCell ref="O35:S36"/>
    <mergeCell ref="T35:AB36"/>
    <mergeCell ref="R33:S33"/>
    <mergeCell ref="R34:S34"/>
    <mergeCell ref="V26:AB29"/>
    <mergeCell ref="H32:N36"/>
    <mergeCell ref="T34:AB34"/>
    <mergeCell ref="U30:AB31"/>
  </mergeCells>
  <dataValidations count="1">
    <dataValidation allowBlank="1" showInputMessage="1" showErrorMessage="1" imeMode="off" sqref="W14 AA14 Y14"/>
  </dataValidations>
  <printOptions/>
  <pageMargins left="1.1811023622047245" right="0.3937007874015748" top="1.1023622047244095" bottom="0.9448818897637796" header="0.5118110236220472" footer="0.5118110236220472"/>
  <pageSetup blackAndWhite="1" horizontalDpi="600" verticalDpi="600" orientation="portrait" paperSize="9"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dimension ref="A1:AN177"/>
  <sheetViews>
    <sheetView view="pageBreakPreview" zoomScaleNormal="70" zoomScaleSheetLayoutView="100" zoomScalePageLayoutView="0" workbookViewId="0" topLeftCell="A1">
      <selection activeCell="H4" sqref="H4:AC4"/>
    </sheetView>
  </sheetViews>
  <sheetFormatPr defaultColWidth="9.00390625" defaultRowHeight="13.5"/>
  <cols>
    <col min="1" max="1" width="1.75390625" style="29" customWidth="1"/>
    <col min="2" max="2" width="2.25390625" style="29" customWidth="1"/>
    <col min="3" max="3" width="3.125" style="29" customWidth="1"/>
    <col min="4" max="29" width="3.00390625" style="29" customWidth="1"/>
    <col min="30" max="16384" width="9.00390625" style="29" customWidth="1"/>
  </cols>
  <sheetData>
    <row r="1" spans="1:29" ht="20.25" customHeight="1">
      <c r="A1" s="369" t="s">
        <v>235</v>
      </c>
      <c r="B1" s="369"/>
      <c r="C1" s="369"/>
      <c r="D1" s="362"/>
      <c r="E1" s="362"/>
      <c r="F1" s="362"/>
      <c r="G1" s="363"/>
      <c r="H1" s="363"/>
      <c r="I1" s="363"/>
      <c r="J1" s="363"/>
      <c r="K1" s="363"/>
      <c r="L1" s="363"/>
      <c r="M1" s="363"/>
      <c r="N1" s="363"/>
      <c r="O1" s="363"/>
      <c r="P1" s="363"/>
      <c r="Q1" s="363"/>
      <c r="R1" s="363"/>
      <c r="S1" s="363"/>
      <c r="T1" s="363"/>
      <c r="U1" s="363"/>
      <c r="V1" s="363"/>
      <c r="W1" s="363"/>
      <c r="X1" s="363"/>
      <c r="Y1" s="363"/>
      <c r="Z1" s="363"/>
      <c r="AA1" s="363"/>
      <c r="AB1" s="363"/>
      <c r="AC1" s="363"/>
    </row>
    <row r="2" spans="1:40" ht="15.75" customHeight="1">
      <c r="A2" s="390" t="s">
        <v>132</v>
      </c>
      <c r="B2" s="390"/>
      <c r="C2" s="390"/>
      <c r="D2" s="390"/>
      <c r="E2" s="390"/>
      <c r="F2" s="390"/>
      <c r="G2" s="363"/>
      <c r="H2" s="363"/>
      <c r="I2" s="363"/>
      <c r="J2" s="363"/>
      <c r="K2" s="363"/>
      <c r="L2" s="363"/>
      <c r="M2" s="363"/>
      <c r="N2" s="363"/>
      <c r="O2" s="363"/>
      <c r="P2" s="363"/>
      <c r="Q2" s="363"/>
      <c r="R2" s="363"/>
      <c r="S2" s="363"/>
      <c r="T2" s="363"/>
      <c r="U2" s="363"/>
      <c r="V2" s="363"/>
      <c r="W2" s="363"/>
      <c r="X2" s="363"/>
      <c r="Y2" s="363"/>
      <c r="Z2" s="363"/>
      <c r="AA2" s="363"/>
      <c r="AB2" s="363"/>
      <c r="AC2" s="363"/>
      <c r="AM2" s="29" t="s">
        <v>239</v>
      </c>
      <c r="AN2" s="29" t="s">
        <v>243</v>
      </c>
    </row>
    <row r="3" spans="1:40" s="86" customFormat="1" ht="13.5" customHeight="1">
      <c r="A3" s="85" t="s">
        <v>6</v>
      </c>
      <c r="B3" s="85"/>
      <c r="C3" s="85"/>
      <c r="D3" s="85"/>
      <c r="E3" s="85"/>
      <c r="F3" s="85"/>
      <c r="G3" s="85"/>
      <c r="H3" s="392"/>
      <c r="I3" s="392"/>
      <c r="J3" s="392"/>
      <c r="K3" s="392"/>
      <c r="L3" s="392"/>
      <c r="M3" s="392"/>
      <c r="N3" s="392"/>
      <c r="O3" s="392"/>
      <c r="P3" s="392"/>
      <c r="Q3" s="392"/>
      <c r="R3" s="392"/>
      <c r="S3" s="392"/>
      <c r="T3" s="392"/>
      <c r="U3" s="392"/>
      <c r="V3" s="392"/>
      <c r="W3" s="392"/>
      <c r="X3" s="392"/>
      <c r="Y3" s="392"/>
      <c r="Z3" s="392"/>
      <c r="AA3" s="392"/>
      <c r="AB3" s="392"/>
      <c r="AC3" s="392"/>
      <c r="AM3" s="86" t="s">
        <v>240</v>
      </c>
      <c r="AN3" s="86" t="s">
        <v>244</v>
      </c>
    </row>
    <row r="4" spans="1:39" s="86" customFormat="1" ht="13.5" customHeight="1">
      <c r="A4" s="96"/>
      <c r="B4" s="96"/>
      <c r="C4" s="22" t="s">
        <v>371</v>
      </c>
      <c r="D4" s="22"/>
      <c r="E4" s="22"/>
      <c r="F4" s="22"/>
      <c r="G4" s="22"/>
      <c r="H4" s="372"/>
      <c r="I4" s="372"/>
      <c r="J4" s="372"/>
      <c r="K4" s="372"/>
      <c r="L4" s="372"/>
      <c r="M4" s="372"/>
      <c r="N4" s="372"/>
      <c r="O4" s="372"/>
      <c r="P4" s="372"/>
      <c r="Q4" s="372"/>
      <c r="R4" s="372"/>
      <c r="S4" s="372"/>
      <c r="T4" s="372"/>
      <c r="U4" s="372"/>
      <c r="V4" s="372"/>
      <c r="W4" s="372"/>
      <c r="X4" s="372"/>
      <c r="Y4" s="372"/>
      <c r="Z4" s="372"/>
      <c r="AA4" s="372"/>
      <c r="AB4" s="372"/>
      <c r="AC4" s="372"/>
      <c r="AM4" s="86" t="s">
        <v>241</v>
      </c>
    </row>
    <row r="5" spans="1:29" s="86" customFormat="1" ht="13.5" customHeight="1">
      <c r="A5" s="96"/>
      <c r="B5" s="96"/>
      <c r="C5" s="22" t="s">
        <v>372</v>
      </c>
      <c r="D5" s="22"/>
      <c r="E5" s="22"/>
      <c r="F5" s="22"/>
      <c r="G5" s="22"/>
      <c r="H5" s="393">
        <f>(IF('第一面'!$U$16="","",'第一面'!$U$16)&amp;IF('第一面'!$U$17="","","　"&amp;'第一面'!$U$17))</f>
      </c>
      <c r="I5" s="393"/>
      <c r="J5" s="393"/>
      <c r="K5" s="393"/>
      <c r="L5" s="393"/>
      <c r="M5" s="393"/>
      <c r="N5" s="393"/>
      <c r="O5" s="393"/>
      <c r="P5" s="393"/>
      <c r="Q5" s="393"/>
      <c r="R5" s="393"/>
      <c r="S5" s="393"/>
      <c r="T5" s="393"/>
      <c r="U5" s="393"/>
      <c r="V5" s="393"/>
      <c r="W5" s="393"/>
      <c r="X5" s="393"/>
      <c r="Y5" s="393"/>
      <c r="Z5" s="393"/>
      <c r="AA5" s="393"/>
      <c r="AB5" s="393"/>
      <c r="AC5" s="393"/>
    </row>
    <row r="6" spans="1:29" s="86" customFormat="1" ht="13.5" customHeight="1">
      <c r="A6" s="96"/>
      <c r="B6" s="96"/>
      <c r="C6" s="22" t="s">
        <v>373</v>
      </c>
      <c r="D6" s="22"/>
      <c r="E6" s="22"/>
      <c r="F6" s="22"/>
      <c r="G6" s="22"/>
      <c r="H6" s="383"/>
      <c r="I6" s="383"/>
      <c r="J6" s="383"/>
      <c r="K6" s="87"/>
      <c r="L6" s="88"/>
      <c r="M6" s="88"/>
      <c r="N6" s="88"/>
      <c r="O6" s="22"/>
      <c r="P6" s="22"/>
      <c r="Q6" s="22"/>
      <c r="R6" s="22"/>
      <c r="S6" s="22"/>
      <c r="T6" s="22"/>
      <c r="U6" s="22"/>
      <c r="V6" s="22"/>
      <c r="W6" s="22"/>
      <c r="X6" s="22"/>
      <c r="Y6" s="22"/>
      <c r="Z6" s="22"/>
      <c r="AA6" s="22"/>
      <c r="AB6" s="22"/>
      <c r="AC6" s="22"/>
    </row>
    <row r="7" spans="1:29" s="86" customFormat="1" ht="13.5" customHeight="1">
      <c r="A7" s="96"/>
      <c r="B7" s="96"/>
      <c r="C7" s="22" t="s">
        <v>374</v>
      </c>
      <c r="D7" s="22"/>
      <c r="E7" s="22"/>
      <c r="F7" s="22"/>
      <c r="G7" s="22"/>
      <c r="H7" s="373"/>
      <c r="I7" s="373"/>
      <c r="J7" s="373"/>
      <c r="K7" s="373"/>
      <c r="L7" s="373"/>
      <c r="M7" s="373"/>
      <c r="N7" s="373"/>
      <c r="O7" s="373"/>
      <c r="P7" s="373"/>
      <c r="Q7" s="373"/>
      <c r="R7" s="373"/>
      <c r="S7" s="373"/>
      <c r="T7" s="373"/>
      <c r="U7" s="373"/>
      <c r="V7" s="373"/>
      <c r="W7" s="373"/>
      <c r="X7" s="373"/>
      <c r="Y7" s="373"/>
      <c r="Z7" s="373"/>
      <c r="AA7" s="373"/>
      <c r="AB7" s="373"/>
      <c r="AC7" s="373"/>
    </row>
    <row r="8" spans="1:29" s="86" customFormat="1" ht="13.5" customHeight="1">
      <c r="A8" s="96"/>
      <c r="B8" s="96"/>
      <c r="C8" s="22" t="s">
        <v>375</v>
      </c>
      <c r="D8" s="22"/>
      <c r="E8" s="22"/>
      <c r="F8" s="22"/>
      <c r="G8" s="22"/>
      <c r="H8" s="371"/>
      <c r="I8" s="371"/>
      <c r="J8" s="371"/>
      <c r="K8" s="371"/>
      <c r="L8" s="371"/>
      <c r="M8" s="89"/>
      <c r="N8" s="89"/>
      <c r="O8" s="89"/>
      <c r="P8" s="89"/>
      <c r="Q8" s="89"/>
      <c r="R8" s="89"/>
      <c r="S8" s="90"/>
      <c r="T8" s="90"/>
      <c r="U8" s="90"/>
      <c r="V8" s="90"/>
      <c r="W8" s="90"/>
      <c r="X8" s="90"/>
      <c r="Y8" s="90"/>
      <c r="Z8" s="90"/>
      <c r="AA8" s="90"/>
      <c r="AB8" s="90"/>
      <c r="AC8" s="90"/>
    </row>
    <row r="9" spans="1:29" s="86" customFormat="1" ht="13.5" customHeight="1">
      <c r="A9" s="91" t="s">
        <v>7</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s="86" customFormat="1" ht="13.5" customHeight="1">
      <c r="A10" s="96"/>
      <c r="B10" s="96"/>
      <c r="C10" s="22" t="s">
        <v>376</v>
      </c>
      <c r="D10" s="22"/>
      <c r="E10" s="22"/>
      <c r="F10" s="22"/>
      <c r="G10" s="97" t="s">
        <v>236</v>
      </c>
      <c r="H10" s="379"/>
      <c r="I10" s="380"/>
      <c r="J10" s="90" t="s">
        <v>238</v>
      </c>
      <c r="K10" s="87"/>
      <c r="L10" s="87"/>
      <c r="M10" s="97" t="s">
        <v>236</v>
      </c>
      <c r="N10" s="379"/>
      <c r="O10" s="379"/>
      <c r="P10" s="379"/>
      <c r="Q10" s="90" t="s">
        <v>237</v>
      </c>
      <c r="R10" s="90"/>
      <c r="S10" s="379"/>
      <c r="T10" s="384"/>
      <c r="U10" s="384"/>
      <c r="V10" s="22" t="s">
        <v>5</v>
      </c>
      <c r="W10" s="22"/>
      <c r="X10" s="22"/>
      <c r="Y10" s="22"/>
      <c r="Z10" s="22"/>
      <c r="AA10" s="22"/>
      <c r="AB10" s="27"/>
      <c r="AC10" s="22"/>
    </row>
    <row r="11" spans="1:29" s="86" customFormat="1" ht="13.5" customHeight="1">
      <c r="A11" s="96"/>
      <c r="B11" s="96"/>
      <c r="C11" s="22" t="s">
        <v>372</v>
      </c>
      <c r="D11" s="22"/>
      <c r="E11" s="22"/>
      <c r="F11" s="22"/>
      <c r="G11" s="22"/>
      <c r="H11" s="373"/>
      <c r="I11" s="373"/>
      <c r="J11" s="373"/>
      <c r="K11" s="373"/>
      <c r="L11" s="373"/>
      <c r="M11" s="373"/>
      <c r="N11" s="373"/>
      <c r="O11" s="373"/>
      <c r="P11" s="373"/>
      <c r="Q11" s="373"/>
      <c r="R11" s="373"/>
      <c r="S11" s="373"/>
      <c r="T11" s="373"/>
      <c r="U11" s="373"/>
      <c r="V11" s="373"/>
      <c r="W11" s="373"/>
      <c r="X11" s="373"/>
      <c r="Y11" s="373"/>
      <c r="Z11" s="373"/>
      <c r="AA11" s="373"/>
      <c r="AB11" s="373"/>
      <c r="AC11" s="373"/>
    </row>
    <row r="12" spans="1:29" s="86" customFormat="1" ht="13.5" customHeight="1">
      <c r="A12" s="96"/>
      <c r="B12" s="96"/>
      <c r="C12" s="22" t="s">
        <v>377</v>
      </c>
      <c r="D12" s="22"/>
      <c r="E12" s="22"/>
      <c r="F12" s="22"/>
      <c r="G12" s="22"/>
      <c r="H12" s="92"/>
      <c r="I12" s="97" t="s">
        <v>236</v>
      </c>
      <c r="J12" s="379"/>
      <c r="K12" s="380"/>
      <c r="L12" s="90" t="s">
        <v>242</v>
      </c>
      <c r="M12" s="90"/>
      <c r="N12" s="90"/>
      <c r="O12" s="90"/>
      <c r="P12" s="97" t="s">
        <v>236</v>
      </c>
      <c r="Q12" s="379"/>
      <c r="R12" s="379"/>
      <c r="S12" s="90" t="s">
        <v>168</v>
      </c>
      <c r="T12" s="90"/>
      <c r="U12" s="90"/>
      <c r="V12" s="379"/>
      <c r="W12" s="386"/>
      <c r="X12" s="386"/>
      <c r="Y12" s="22" t="s">
        <v>5</v>
      </c>
      <c r="Z12" s="22"/>
      <c r="AA12" s="233"/>
      <c r="AB12" s="233"/>
      <c r="AC12" s="22"/>
    </row>
    <row r="13" spans="1:29" s="86" customFormat="1" ht="13.5" customHeight="1">
      <c r="A13" s="96"/>
      <c r="B13" s="96"/>
      <c r="C13" s="93"/>
      <c r="D13" s="22"/>
      <c r="E13" s="93"/>
      <c r="F13" s="93"/>
      <c r="G13" s="22"/>
      <c r="H13" s="373"/>
      <c r="I13" s="373"/>
      <c r="J13" s="373"/>
      <c r="K13" s="373"/>
      <c r="L13" s="373"/>
      <c r="M13" s="373"/>
      <c r="N13" s="373"/>
      <c r="O13" s="373"/>
      <c r="P13" s="373"/>
      <c r="Q13" s="373"/>
      <c r="R13" s="373"/>
      <c r="S13" s="373"/>
      <c r="T13" s="373"/>
      <c r="U13" s="373"/>
      <c r="V13" s="373"/>
      <c r="W13" s="373"/>
      <c r="X13" s="373"/>
      <c r="Y13" s="373"/>
      <c r="Z13" s="373"/>
      <c r="AA13" s="373"/>
      <c r="AB13" s="373"/>
      <c r="AC13" s="373"/>
    </row>
    <row r="14" spans="1:29" s="86" customFormat="1" ht="13.5" customHeight="1">
      <c r="A14" s="96"/>
      <c r="B14" s="96"/>
      <c r="C14" s="22" t="s">
        <v>378</v>
      </c>
      <c r="D14" s="22"/>
      <c r="E14" s="22"/>
      <c r="F14" s="22"/>
      <c r="G14" s="22"/>
      <c r="H14" s="383"/>
      <c r="I14" s="383"/>
      <c r="J14" s="383"/>
      <c r="K14" s="87"/>
      <c r="L14" s="88"/>
      <c r="M14" s="88"/>
      <c r="N14" s="88"/>
      <c r="O14" s="22"/>
      <c r="P14" s="22"/>
      <c r="Q14" s="22"/>
      <c r="R14" s="22"/>
      <c r="S14" s="22"/>
      <c r="T14" s="22"/>
      <c r="U14" s="22"/>
      <c r="V14" s="22"/>
      <c r="W14" s="22"/>
      <c r="X14" s="22"/>
      <c r="Y14" s="22"/>
      <c r="Z14" s="22"/>
      <c r="AA14" s="22"/>
      <c r="AB14" s="22"/>
      <c r="AC14" s="22"/>
    </row>
    <row r="15" spans="1:29" s="86" customFormat="1" ht="13.5" customHeight="1">
      <c r="A15" s="96"/>
      <c r="B15" s="96"/>
      <c r="C15" s="22" t="s">
        <v>379</v>
      </c>
      <c r="D15" s="22"/>
      <c r="E15" s="22"/>
      <c r="F15" s="22"/>
      <c r="G15" s="22"/>
      <c r="H15" s="372"/>
      <c r="I15" s="372"/>
      <c r="J15" s="372"/>
      <c r="K15" s="372"/>
      <c r="L15" s="372"/>
      <c r="M15" s="372"/>
      <c r="N15" s="372"/>
      <c r="O15" s="372"/>
      <c r="P15" s="372"/>
      <c r="Q15" s="372"/>
      <c r="R15" s="372"/>
      <c r="S15" s="372"/>
      <c r="T15" s="372"/>
      <c r="U15" s="372"/>
      <c r="V15" s="372"/>
      <c r="W15" s="372"/>
      <c r="X15" s="372"/>
      <c r="Y15" s="372"/>
      <c r="Z15" s="372"/>
      <c r="AA15" s="372"/>
      <c r="AB15" s="372"/>
      <c r="AC15" s="372"/>
    </row>
    <row r="16" spans="1:29" s="86" customFormat="1" ht="13.5" customHeight="1">
      <c r="A16" s="96"/>
      <c r="B16" s="96"/>
      <c r="C16" s="22" t="s">
        <v>380</v>
      </c>
      <c r="D16" s="22"/>
      <c r="E16" s="22"/>
      <c r="F16" s="22"/>
      <c r="G16" s="22"/>
      <c r="H16" s="371"/>
      <c r="I16" s="371"/>
      <c r="J16" s="371"/>
      <c r="K16" s="371"/>
      <c r="L16" s="371"/>
      <c r="M16" s="89"/>
      <c r="N16" s="89"/>
      <c r="O16" s="89"/>
      <c r="P16" s="89"/>
      <c r="Q16" s="89"/>
      <c r="R16" s="89"/>
      <c r="S16" s="22"/>
      <c r="T16" s="22"/>
      <c r="U16" s="22"/>
      <c r="V16" s="22"/>
      <c r="W16" s="22"/>
      <c r="X16" s="22"/>
      <c r="Y16" s="22"/>
      <c r="Z16" s="22"/>
      <c r="AA16" s="22"/>
      <c r="AB16" s="22"/>
      <c r="AC16" s="22"/>
    </row>
    <row r="17" spans="1:29" s="86" customFormat="1" ht="13.5" customHeight="1">
      <c r="A17" s="91" t="s">
        <v>169</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row>
    <row r="18" spans="1:29" s="86" customFormat="1" ht="13.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row>
    <row r="19" spans="1:29" s="86" customFormat="1" ht="13.5" customHeight="1">
      <c r="A19" s="93" t="s">
        <v>364</v>
      </c>
      <c r="B19" s="93"/>
      <c r="C19" s="96"/>
      <c r="D19" s="2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row>
    <row r="20" spans="1:29" s="86" customFormat="1" ht="13.5" customHeight="1">
      <c r="A20" s="96"/>
      <c r="B20" s="96"/>
      <c r="C20" s="22" t="s">
        <v>376</v>
      </c>
      <c r="D20" s="22"/>
      <c r="E20" s="22"/>
      <c r="F20" s="22"/>
      <c r="G20" s="97" t="s">
        <v>236</v>
      </c>
      <c r="H20" s="379"/>
      <c r="I20" s="380"/>
      <c r="J20" s="90" t="s">
        <v>238</v>
      </c>
      <c r="K20" s="87"/>
      <c r="L20" s="87"/>
      <c r="M20" s="97" t="s">
        <v>236</v>
      </c>
      <c r="N20" s="379"/>
      <c r="O20" s="379"/>
      <c r="P20" s="379"/>
      <c r="Q20" s="90" t="s">
        <v>237</v>
      </c>
      <c r="R20" s="90"/>
      <c r="S20" s="379"/>
      <c r="T20" s="384"/>
      <c r="U20" s="384"/>
      <c r="V20" s="22" t="s">
        <v>5</v>
      </c>
      <c r="W20" s="22"/>
      <c r="X20" s="22"/>
      <c r="Y20" s="22"/>
      <c r="Z20" s="22"/>
      <c r="AA20" s="22"/>
      <c r="AB20" s="27"/>
      <c r="AC20" s="22"/>
    </row>
    <row r="21" spans="1:29" s="86" customFormat="1" ht="13.5" customHeight="1">
      <c r="A21" s="96"/>
      <c r="B21" s="96"/>
      <c r="C21" s="22" t="s">
        <v>372</v>
      </c>
      <c r="D21" s="22"/>
      <c r="E21" s="22"/>
      <c r="F21" s="22"/>
      <c r="G21" s="22"/>
      <c r="H21" s="373"/>
      <c r="I21" s="373"/>
      <c r="J21" s="373"/>
      <c r="K21" s="373"/>
      <c r="L21" s="373"/>
      <c r="M21" s="373"/>
      <c r="N21" s="373"/>
      <c r="O21" s="373"/>
      <c r="P21" s="373"/>
      <c r="Q21" s="373"/>
      <c r="R21" s="373"/>
      <c r="S21" s="373"/>
      <c r="T21" s="373"/>
      <c r="U21" s="373"/>
      <c r="V21" s="373"/>
      <c r="W21" s="373"/>
      <c r="X21" s="373"/>
      <c r="Y21" s="373"/>
      <c r="Z21" s="373"/>
      <c r="AA21" s="373"/>
      <c r="AB21" s="373"/>
      <c r="AC21" s="373"/>
    </row>
    <row r="22" spans="1:29" s="86" customFormat="1" ht="13.5" customHeight="1">
      <c r="A22" s="96"/>
      <c r="B22" s="96"/>
      <c r="C22" s="22" t="s">
        <v>377</v>
      </c>
      <c r="D22" s="22"/>
      <c r="E22" s="22"/>
      <c r="F22" s="22"/>
      <c r="G22" s="22"/>
      <c r="H22" s="92"/>
      <c r="I22" s="97" t="s">
        <v>236</v>
      </c>
      <c r="J22" s="379"/>
      <c r="K22" s="380"/>
      <c r="L22" s="90" t="s">
        <v>242</v>
      </c>
      <c r="M22" s="90"/>
      <c r="N22" s="90"/>
      <c r="O22" s="90"/>
      <c r="P22" s="97" t="s">
        <v>236</v>
      </c>
      <c r="Q22" s="379"/>
      <c r="R22" s="379"/>
      <c r="S22" s="90" t="s">
        <v>168</v>
      </c>
      <c r="T22" s="90"/>
      <c r="U22" s="90"/>
      <c r="V22" s="379"/>
      <c r="W22" s="386"/>
      <c r="X22" s="386"/>
      <c r="Y22" s="22" t="s">
        <v>5</v>
      </c>
      <c r="Z22" s="22"/>
      <c r="AA22" s="233"/>
      <c r="AB22" s="233"/>
      <c r="AC22" s="22"/>
    </row>
    <row r="23" spans="1:29" s="86" customFormat="1" ht="13.5" customHeight="1">
      <c r="A23" s="96"/>
      <c r="B23" s="96"/>
      <c r="C23" s="93"/>
      <c r="D23" s="22"/>
      <c r="E23" s="93"/>
      <c r="F23" s="93"/>
      <c r="G23" s="22"/>
      <c r="H23" s="373"/>
      <c r="I23" s="373"/>
      <c r="J23" s="373"/>
      <c r="K23" s="373"/>
      <c r="L23" s="373"/>
      <c r="M23" s="373"/>
      <c r="N23" s="373"/>
      <c r="O23" s="373"/>
      <c r="P23" s="373"/>
      <c r="Q23" s="373"/>
      <c r="R23" s="373"/>
      <c r="S23" s="373"/>
      <c r="T23" s="373"/>
      <c r="U23" s="373"/>
      <c r="V23" s="373"/>
      <c r="W23" s="373"/>
      <c r="X23" s="373"/>
      <c r="Y23" s="373"/>
      <c r="Z23" s="373"/>
      <c r="AA23" s="373"/>
      <c r="AB23" s="373"/>
      <c r="AC23" s="373"/>
    </row>
    <row r="24" spans="1:29" s="86" customFormat="1" ht="13.5" customHeight="1">
      <c r="A24" s="96"/>
      <c r="B24" s="96"/>
      <c r="C24" s="22" t="s">
        <v>378</v>
      </c>
      <c r="D24" s="22"/>
      <c r="E24" s="22"/>
      <c r="F24" s="22"/>
      <c r="G24" s="22"/>
      <c r="H24" s="383"/>
      <c r="I24" s="383"/>
      <c r="J24" s="383"/>
      <c r="K24" s="87"/>
      <c r="L24" s="88"/>
      <c r="M24" s="88"/>
      <c r="N24" s="88"/>
      <c r="O24" s="22"/>
      <c r="P24" s="22"/>
      <c r="Q24" s="22"/>
      <c r="R24" s="22"/>
      <c r="S24" s="22"/>
      <c r="T24" s="22"/>
      <c r="U24" s="22"/>
      <c r="V24" s="22"/>
      <c r="W24" s="22"/>
      <c r="X24" s="22"/>
      <c r="Y24" s="22"/>
      <c r="Z24" s="22"/>
      <c r="AA24" s="22"/>
      <c r="AB24" s="22"/>
      <c r="AC24" s="22"/>
    </row>
    <row r="25" spans="1:29" s="86" customFormat="1" ht="13.5" customHeight="1">
      <c r="A25" s="96"/>
      <c r="B25" s="96"/>
      <c r="C25" s="22" t="s">
        <v>379</v>
      </c>
      <c r="D25" s="22"/>
      <c r="E25" s="22"/>
      <c r="F25" s="22"/>
      <c r="G25" s="22"/>
      <c r="H25" s="372"/>
      <c r="I25" s="372"/>
      <c r="J25" s="372"/>
      <c r="K25" s="372"/>
      <c r="L25" s="372"/>
      <c r="M25" s="372"/>
      <c r="N25" s="372"/>
      <c r="O25" s="372"/>
      <c r="P25" s="372"/>
      <c r="Q25" s="372"/>
      <c r="R25" s="372"/>
      <c r="S25" s="372"/>
      <c r="T25" s="372"/>
      <c r="U25" s="372"/>
      <c r="V25" s="372"/>
      <c r="W25" s="372"/>
      <c r="X25" s="372"/>
      <c r="Y25" s="372"/>
      <c r="Z25" s="372"/>
      <c r="AA25" s="372"/>
      <c r="AB25" s="372"/>
      <c r="AC25" s="372"/>
    </row>
    <row r="26" spans="1:29" s="86" customFormat="1" ht="13.5" customHeight="1">
      <c r="A26" s="96"/>
      <c r="B26" s="96"/>
      <c r="C26" s="22" t="s">
        <v>380</v>
      </c>
      <c r="D26" s="22"/>
      <c r="E26" s="22"/>
      <c r="F26" s="22"/>
      <c r="G26" s="22"/>
      <c r="H26" s="371"/>
      <c r="I26" s="371"/>
      <c r="J26" s="371"/>
      <c r="K26" s="371"/>
      <c r="L26" s="371"/>
      <c r="M26" s="89"/>
      <c r="N26" s="89"/>
      <c r="O26" s="89"/>
      <c r="P26" s="89"/>
      <c r="Q26" s="89"/>
      <c r="R26" s="89"/>
      <c r="S26" s="22"/>
      <c r="T26" s="22"/>
      <c r="U26" s="22"/>
      <c r="V26" s="22"/>
      <c r="W26" s="22"/>
      <c r="X26" s="22"/>
      <c r="Y26" s="22"/>
      <c r="Z26" s="22"/>
      <c r="AA26" s="22"/>
      <c r="AB26" s="22"/>
      <c r="AC26" s="22"/>
    </row>
    <row r="27" spans="1:29" s="86" customFormat="1" ht="13.5" customHeight="1">
      <c r="A27" s="96"/>
      <c r="B27" s="96"/>
      <c r="C27" s="22" t="s">
        <v>381</v>
      </c>
      <c r="D27" s="22"/>
      <c r="E27" s="22"/>
      <c r="F27" s="22"/>
      <c r="G27" s="22"/>
      <c r="H27" s="89"/>
      <c r="I27" s="89"/>
      <c r="J27" s="89"/>
      <c r="K27" s="374"/>
      <c r="L27" s="374"/>
      <c r="M27" s="374"/>
      <c r="N27" s="374"/>
      <c r="O27" s="374"/>
      <c r="P27" s="374"/>
      <c r="Q27" s="374"/>
      <c r="R27" s="374"/>
      <c r="S27" s="374"/>
      <c r="T27" s="374"/>
      <c r="U27" s="374"/>
      <c r="V27" s="374"/>
      <c r="W27" s="374"/>
      <c r="X27" s="374"/>
      <c r="Y27" s="374"/>
      <c r="Z27" s="374"/>
      <c r="AA27" s="374"/>
      <c r="AB27" s="374"/>
      <c r="AC27" s="374"/>
    </row>
    <row r="28" spans="1:29" s="86" customFormat="1" ht="13.5" customHeight="1">
      <c r="A28" s="22"/>
      <c r="B28" s="22"/>
      <c r="C28" s="22"/>
      <c r="D28" s="391"/>
      <c r="E28" s="391"/>
      <c r="F28" s="391"/>
      <c r="G28" s="391"/>
      <c r="H28" s="372"/>
      <c r="I28" s="372"/>
      <c r="J28" s="372"/>
      <c r="K28" s="372"/>
      <c r="L28" s="372"/>
      <c r="M28" s="372"/>
      <c r="N28" s="372"/>
      <c r="O28" s="372"/>
      <c r="P28" s="372"/>
      <c r="Q28" s="372"/>
      <c r="R28" s="372"/>
      <c r="S28" s="372"/>
      <c r="T28" s="372"/>
      <c r="U28" s="372"/>
      <c r="V28" s="372"/>
      <c r="W28" s="372"/>
      <c r="X28" s="372"/>
      <c r="Y28" s="372"/>
      <c r="Z28" s="372"/>
      <c r="AA28" s="372"/>
      <c r="AB28" s="372"/>
      <c r="AC28" s="372"/>
    </row>
    <row r="29" spans="1:29" s="86" customFormat="1" ht="13.5" customHeight="1">
      <c r="A29" s="93" t="s">
        <v>365</v>
      </c>
      <c r="B29" s="93"/>
      <c r="C29" s="93"/>
      <c r="D29" s="22"/>
      <c r="E29" s="93"/>
      <c r="F29" s="93"/>
      <c r="G29" s="93"/>
      <c r="H29" s="93"/>
      <c r="I29" s="93"/>
      <c r="J29" s="93"/>
      <c r="K29" s="93"/>
      <c r="L29" s="93"/>
      <c r="M29" s="93"/>
      <c r="N29" s="93"/>
      <c r="O29" s="93"/>
      <c r="P29" s="93"/>
      <c r="Q29" s="93"/>
      <c r="R29" s="93"/>
      <c r="S29" s="93"/>
      <c r="T29" s="93"/>
      <c r="U29" s="93"/>
      <c r="V29" s="93"/>
      <c r="W29" s="93"/>
      <c r="X29" s="93"/>
      <c r="Y29" s="93"/>
      <c r="Z29" s="93"/>
      <c r="AA29" s="93"/>
      <c r="AB29" s="93"/>
      <c r="AC29" s="93"/>
    </row>
    <row r="30" spans="1:29" s="86" customFormat="1" ht="13.5" customHeight="1">
      <c r="A30" s="96"/>
      <c r="B30" s="96"/>
      <c r="C30" s="22" t="s">
        <v>376</v>
      </c>
      <c r="D30" s="22"/>
      <c r="E30" s="22"/>
      <c r="F30" s="22"/>
      <c r="G30" s="97" t="s">
        <v>236</v>
      </c>
      <c r="H30" s="379"/>
      <c r="I30" s="380"/>
      <c r="J30" s="90" t="s">
        <v>238</v>
      </c>
      <c r="K30" s="87"/>
      <c r="L30" s="87"/>
      <c r="M30" s="97" t="s">
        <v>236</v>
      </c>
      <c r="N30" s="379"/>
      <c r="O30" s="379"/>
      <c r="P30" s="379"/>
      <c r="Q30" s="90" t="s">
        <v>237</v>
      </c>
      <c r="R30" s="90"/>
      <c r="S30" s="379"/>
      <c r="T30" s="384"/>
      <c r="U30" s="384"/>
      <c r="V30" s="22" t="s">
        <v>5</v>
      </c>
      <c r="W30" s="22"/>
      <c r="X30" s="22"/>
      <c r="Y30" s="22"/>
      <c r="Z30" s="22"/>
      <c r="AA30" s="22"/>
      <c r="AB30" s="27"/>
      <c r="AC30" s="22"/>
    </row>
    <row r="31" spans="1:29" s="86" customFormat="1" ht="13.5" customHeight="1">
      <c r="A31" s="96"/>
      <c r="B31" s="96"/>
      <c r="C31" s="22" t="s">
        <v>372</v>
      </c>
      <c r="D31" s="22"/>
      <c r="E31" s="22"/>
      <c r="F31" s="22"/>
      <c r="G31" s="22"/>
      <c r="H31" s="373"/>
      <c r="I31" s="373"/>
      <c r="J31" s="373"/>
      <c r="K31" s="373"/>
      <c r="L31" s="373"/>
      <c r="M31" s="373"/>
      <c r="N31" s="373"/>
      <c r="O31" s="373"/>
      <c r="P31" s="373"/>
      <c r="Q31" s="373"/>
      <c r="R31" s="373"/>
      <c r="S31" s="373"/>
      <c r="T31" s="373"/>
      <c r="U31" s="373"/>
      <c r="V31" s="373"/>
      <c r="W31" s="373"/>
      <c r="X31" s="373"/>
      <c r="Y31" s="373"/>
      <c r="Z31" s="373"/>
      <c r="AA31" s="373"/>
      <c r="AB31" s="373"/>
      <c r="AC31" s="373"/>
    </row>
    <row r="32" spans="1:29" s="86" customFormat="1" ht="13.5" customHeight="1">
      <c r="A32" s="96"/>
      <c r="B32" s="96"/>
      <c r="C32" s="22" t="s">
        <v>377</v>
      </c>
      <c r="D32" s="22"/>
      <c r="E32" s="22"/>
      <c r="F32" s="22"/>
      <c r="G32" s="22"/>
      <c r="H32" s="92"/>
      <c r="I32" s="97" t="s">
        <v>236</v>
      </c>
      <c r="J32" s="379"/>
      <c r="K32" s="380"/>
      <c r="L32" s="90" t="s">
        <v>242</v>
      </c>
      <c r="M32" s="90"/>
      <c r="N32" s="90"/>
      <c r="O32" s="90"/>
      <c r="P32" s="97" t="s">
        <v>236</v>
      </c>
      <c r="Q32" s="379"/>
      <c r="R32" s="379"/>
      <c r="S32" s="90" t="s">
        <v>168</v>
      </c>
      <c r="T32" s="90"/>
      <c r="U32" s="90"/>
      <c r="V32" s="379"/>
      <c r="W32" s="386"/>
      <c r="X32" s="386"/>
      <c r="Y32" s="22" t="s">
        <v>5</v>
      </c>
      <c r="Z32" s="22"/>
      <c r="AA32" s="233"/>
      <c r="AB32" s="233"/>
      <c r="AC32" s="22"/>
    </row>
    <row r="33" spans="1:29" s="86" customFormat="1" ht="13.5" customHeight="1">
      <c r="A33" s="96"/>
      <c r="B33" s="96"/>
      <c r="C33" s="93"/>
      <c r="D33" s="22"/>
      <c r="E33" s="93"/>
      <c r="F33" s="93"/>
      <c r="G33" s="22"/>
      <c r="H33" s="373"/>
      <c r="I33" s="373"/>
      <c r="J33" s="373"/>
      <c r="K33" s="373"/>
      <c r="L33" s="373"/>
      <c r="M33" s="373"/>
      <c r="N33" s="373"/>
      <c r="O33" s="373"/>
      <c r="P33" s="373"/>
      <c r="Q33" s="373"/>
      <c r="R33" s="373"/>
      <c r="S33" s="373"/>
      <c r="T33" s="373"/>
      <c r="U33" s="373"/>
      <c r="V33" s="373"/>
      <c r="W33" s="373"/>
      <c r="X33" s="373"/>
      <c r="Y33" s="373"/>
      <c r="Z33" s="373"/>
      <c r="AA33" s="373"/>
      <c r="AB33" s="373"/>
      <c r="AC33" s="373"/>
    </row>
    <row r="34" spans="1:29" s="86" customFormat="1" ht="13.5" customHeight="1">
      <c r="A34" s="96"/>
      <c r="B34" s="96"/>
      <c r="C34" s="22" t="s">
        <v>378</v>
      </c>
      <c r="D34" s="22"/>
      <c r="E34" s="22"/>
      <c r="F34" s="22"/>
      <c r="G34" s="22"/>
      <c r="H34" s="383"/>
      <c r="I34" s="383"/>
      <c r="J34" s="383"/>
      <c r="K34" s="87"/>
      <c r="L34" s="88"/>
      <c r="M34" s="88"/>
      <c r="N34" s="88"/>
      <c r="O34" s="22"/>
      <c r="P34" s="22"/>
      <c r="Q34" s="22"/>
      <c r="R34" s="22"/>
      <c r="S34" s="22"/>
      <c r="T34" s="22"/>
      <c r="U34" s="22"/>
      <c r="V34" s="22"/>
      <c r="W34" s="22"/>
      <c r="X34" s="22"/>
      <c r="Y34" s="22"/>
      <c r="Z34" s="22"/>
      <c r="AA34" s="22"/>
      <c r="AB34" s="22"/>
      <c r="AC34" s="22"/>
    </row>
    <row r="35" spans="1:29" s="86" customFormat="1" ht="13.5" customHeight="1">
      <c r="A35" s="96"/>
      <c r="B35" s="96"/>
      <c r="C35" s="22" t="s">
        <v>379</v>
      </c>
      <c r="D35" s="22"/>
      <c r="E35" s="22"/>
      <c r="F35" s="22"/>
      <c r="G35" s="22"/>
      <c r="H35" s="372"/>
      <c r="I35" s="372"/>
      <c r="J35" s="372"/>
      <c r="K35" s="372"/>
      <c r="L35" s="372"/>
      <c r="M35" s="372"/>
      <c r="N35" s="372"/>
      <c r="O35" s="372"/>
      <c r="P35" s="372"/>
      <c r="Q35" s="372"/>
      <c r="R35" s="372"/>
      <c r="S35" s="372"/>
      <c r="T35" s="372"/>
      <c r="U35" s="372"/>
      <c r="V35" s="372"/>
      <c r="W35" s="372"/>
      <c r="X35" s="372"/>
      <c r="Y35" s="372"/>
      <c r="Z35" s="372"/>
      <c r="AA35" s="372"/>
      <c r="AB35" s="372"/>
      <c r="AC35" s="372"/>
    </row>
    <row r="36" spans="1:29" s="86" customFormat="1" ht="13.5" customHeight="1">
      <c r="A36" s="96"/>
      <c r="B36" s="96"/>
      <c r="C36" s="22" t="s">
        <v>380</v>
      </c>
      <c r="D36" s="22"/>
      <c r="E36" s="22"/>
      <c r="F36" s="22"/>
      <c r="G36" s="22"/>
      <c r="H36" s="371"/>
      <c r="I36" s="371"/>
      <c r="J36" s="371"/>
      <c r="K36" s="371"/>
      <c r="L36" s="371"/>
      <c r="M36" s="89"/>
      <c r="N36" s="89"/>
      <c r="O36" s="89"/>
      <c r="P36" s="89"/>
      <c r="Q36" s="89"/>
      <c r="R36" s="89"/>
      <c r="S36" s="22"/>
      <c r="T36" s="22"/>
      <c r="U36" s="22"/>
      <c r="V36" s="22"/>
      <c r="W36" s="22"/>
      <c r="X36" s="22"/>
      <c r="Y36" s="22"/>
      <c r="Z36" s="22"/>
      <c r="AA36" s="22"/>
      <c r="AB36" s="22"/>
      <c r="AC36" s="22"/>
    </row>
    <row r="37" spans="1:29" s="86" customFormat="1" ht="13.5" customHeight="1">
      <c r="A37" s="96"/>
      <c r="B37" s="96"/>
      <c r="C37" s="22" t="s">
        <v>381</v>
      </c>
      <c r="D37" s="22"/>
      <c r="E37" s="22"/>
      <c r="F37" s="22"/>
      <c r="G37" s="22"/>
      <c r="H37" s="89"/>
      <c r="I37" s="89"/>
      <c r="J37" s="89"/>
      <c r="K37" s="374"/>
      <c r="L37" s="374"/>
      <c r="M37" s="374"/>
      <c r="N37" s="374"/>
      <c r="O37" s="374"/>
      <c r="P37" s="374"/>
      <c r="Q37" s="374"/>
      <c r="R37" s="374"/>
      <c r="S37" s="374"/>
      <c r="T37" s="374"/>
      <c r="U37" s="374"/>
      <c r="V37" s="374"/>
      <c r="W37" s="374"/>
      <c r="X37" s="374"/>
      <c r="Y37" s="374"/>
      <c r="Z37" s="374"/>
      <c r="AA37" s="374"/>
      <c r="AB37" s="374"/>
      <c r="AC37" s="374"/>
    </row>
    <row r="38" spans="1:29" s="86" customFormat="1" ht="13.5" customHeight="1">
      <c r="A38" s="96"/>
      <c r="B38" s="96"/>
      <c r="C38" s="22"/>
      <c r="D38" s="391"/>
      <c r="E38" s="391"/>
      <c r="F38" s="391"/>
      <c r="G38" s="391"/>
      <c r="H38" s="372"/>
      <c r="I38" s="372"/>
      <c r="J38" s="372"/>
      <c r="K38" s="372"/>
      <c r="L38" s="372"/>
      <c r="M38" s="372"/>
      <c r="N38" s="372"/>
      <c r="O38" s="372"/>
      <c r="P38" s="372"/>
      <c r="Q38" s="372"/>
      <c r="R38" s="372"/>
      <c r="S38" s="372"/>
      <c r="T38" s="372"/>
      <c r="U38" s="372"/>
      <c r="V38" s="372"/>
      <c r="W38" s="372"/>
      <c r="X38" s="372"/>
      <c r="Y38" s="372"/>
      <c r="Z38" s="372"/>
      <c r="AA38" s="372"/>
      <c r="AB38" s="372"/>
      <c r="AC38" s="372"/>
    </row>
    <row r="39" spans="1:29" s="86" customFormat="1" ht="13.5" customHeight="1">
      <c r="A39" s="96"/>
      <c r="B39" s="96"/>
      <c r="C39" s="22" t="s">
        <v>376</v>
      </c>
      <c r="D39" s="22"/>
      <c r="E39" s="22"/>
      <c r="F39" s="22"/>
      <c r="G39" s="97" t="s">
        <v>236</v>
      </c>
      <c r="H39" s="379"/>
      <c r="I39" s="380"/>
      <c r="J39" s="90" t="s">
        <v>238</v>
      </c>
      <c r="K39" s="87"/>
      <c r="L39" s="87"/>
      <c r="M39" s="97" t="s">
        <v>236</v>
      </c>
      <c r="N39" s="379"/>
      <c r="O39" s="379"/>
      <c r="P39" s="379"/>
      <c r="Q39" s="90" t="s">
        <v>237</v>
      </c>
      <c r="R39" s="90"/>
      <c r="S39" s="379"/>
      <c r="T39" s="384"/>
      <c r="U39" s="384"/>
      <c r="V39" s="22" t="s">
        <v>5</v>
      </c>
      <c r="W39" s="22"/>
      <c r="X39" s="22"/>
      <c r="Y39" s="22"/>
      <c r="Z39" s="22"/>
      <c r="AA39" s="22"/>
      <c r="AB39" s="27"/>
      <c r="AC39" s="22"/>
    </row>
    <row r="40" spans="1:29" s="86" customFormat="1" ht="13.5" customHeight="1">
      <c r="A40" s="96"/>
      <c r="B40" s="96"/>
      <c r="C40" s="22" t="s">
        <v>372</v>
      </c>
      <c r="D40" s="22"/>
      <c r="E40" s="22"/>
      <c r="F40" s="22"/>
      <c r="G40" s="22"/>
      <c r="H40" s="373"/>
      <c r="I40" s="373"/>
      <c r="J40" s="373"/>
      <c r="K40" s="373"/>
      <c r="L40" s="373"/>
      <c r="M40" s="373"/>
      <c r="N40" s="373"/>
      <c r="O40" s="373"/>
      <c r="P40" s="373"/>
      <c r="Q40" s="373"/>
      <c r="R40" s="373"/>
      <c r="S40" s="373"/>
      <c r="T40" s="373"/>
      <c r="U40" s="373"/>
      <c r="V40" s="373"/>
      <c r="W40" s="373"/>
      <c r="X40" s="373"/>
      <c r="Y40" s="373"/>
      <c r="Z40" s="373"/>
      <c r="AA40" s="373"/>
      <c r="AB40" s="373"/>
      <c r="AC40" s="373"/>
    </row>
    <row r="41" spans="1:29" s="86" customFormat="1" ht="13.5" customHeight="1">
      <c r="A41" s="96"/>
      <c r="B41" s="96"/>
      <c r="C41" s="22" t="s">
        <v>377</v>
      </c>
      <c r="D41" s="22"/>
      <c r="E41" s="22"/>
      <c r="F41" s="22"/>
      <c r="G41" s="22"/>
      <c r="H41" s="92"/>
      <c r="I41" s="97" t="s">
        <v>236</v>
      </c>
      <c r="J41" s="379"/>
      <c r="K41" s="380"/>
      <c r="L41" s="90" t="s">
        <v>242</v>
      </c>
      <c r="M41" s="90"/>
      <c r="N41" s="90"/>
      <c r="O41" s="90"/>
      <c r="P41" s="97" t="s">
        <v>236</v>
      </c>
      <c r="Q41" s="379"/>
      <c r="R41" s="379"/>
      <c r="S41" s="90" t="s">
        <v>168</v>
      </c>
      <c r="T41" s="90"/>
      <c r="U41" s="90"/>
      <c r="V41" s="379"/>
      <c r="W41" s="386"/>
      <c r="X41" s="386"/>
      <c r="Y41" s="22" t="s">
        <v>5</v>
      </c>
      <c r="Z41" s="22"/>
      <c r="AA41" s="233"/>
      <c r="AB41" s="233"/>
      <c r="AC41" s="22"/>
    </row>
    <row r="42" spans="1:29" s="86" customFormat="1" ht="13.5" customHeight="1">
      <c r="A42" s="96"/>
      <c r="B42" s="96"/>
      <c r="C42" s="93"/>
      <c r="D42" s="22"/>
      <c r="E42" s="93"/>
      <c r="F42" s="93"/>
      <c r="G42" s="22"/>
      <c r="H42" s="373"/>
      <c r="I42" s="373"/>
      <c r="J42" s="373"/>
      <c r="K42" s="373"/>
      <c r="L42" s="373"/>
      <c r="M42" s="373"/>
      <c r="N42" s="373"/>
      <c r="O42" s="373"/>
      <c r="P42" s="373"/>
      <c r="Q42" s="373"/>
      <c r="R42" s="373"/>
      <c r="S42" s="373"/>
      <c r="T42" s="373"/>
      <c r="U42" s="373"/>
      <c r="V42" s="373"/>
      <c r="W42" s="373"/>
      <c r="X42" s="373"/>
      <c r="Y42" s="373"/>
      <c r="Z42" s="373"/>
      <c r="AA42" s="373"/>
      <c r="AB42" s="373"/>
      <c r="AC42" s="373"/>
    </row>
    <row r="43" spans="1:29" s="86" customFormat="1" ht="13.5" customHeight="1">
      <c r="A43" s="96"/>
      <c r="B43" s="96"/>
      <c r="C43" s="22" t="s">
        <v>378</v>
      </c>
      <c r="D43" s="22"/>
      <c r="E43" s="22"/>
      <c r="F43" s="22"/>
      <c r="G43" s="22"/>
      <c r="H43" s="383"/>
      <c r="I43" s="383"/>
      <c r="J43" s="383"/>
      <c r="K43" s="87"/>
      <c r="L43" s="88"/>
      <c r="M43" s="88"/>
      <c r="N43" s="88"/>
      <c r="O43" s="22"/>
      <c r="P43" s="22"/>
      <c r="Q43" s="22"/>
      <c r="R43" s="22"/>
      <c r="S43" s="22"/>
      <c r="T43" s="22"/>
      <c r="U43" s="22"/>
      <c r="V43" s="22"/>
      <c r="W43" s="22"/>
      <c r="X43" s="22"/>
      <c r="Y43" s="22"/>
      <c r="Z43" s="22"/>
      <c r="AA43" s="22"/>
      <c r="AB43" s="22"/>
      <c r="AC43" s="22"/>
    </row>
    <row r="44" spans="1:29" s="86" customFormat="1" ht="13.5" customHeight="1">
      <c r="A44" s="96"/>
      <c r="B44" s="96"/>
      <c r="C44" s="22" t="s">
        <v>379</v>
      </c>
      <c r="D44" s="22"/>
      <c r="E44" s="22"/>
      <c r="F44" s="22"/>
      <c r="G44" s="22"/>
      <c r="H44" s="372"/>
      <c r="I44" s="372"/>
      <c r="J44" s="372"/>
      <c r="K44" s="372"/>
      <c r="L44" s="372"/>
      <c r="M44" s="372"/>
      <c r="N44" s="372"/>
      <c r="O44" s="372"/>
      <c r="P44" s="372"/>
      <c r="Q44" s="372"/>
      <c r="R44" s="372"/>
      <c r="S44" s="372"/>
      <c r="T44" s="372"/>
      <c r="U44" s="372"/>
      <c r="V44" s="372"/>
      <c r="W44" s="372"/>
      <c r="X44" s="372"/>
      <c r="Y44" s="372"/>
      <c r="Z44" s="372"/>
      <c r="AA44" s="372"/>
      <c r="AB44" s="372"/>
      <c r="AC44" s="372"/>
    </row>
    <row r="45" spans="1:29" s="86" customFormat="1" ht="13.5" customHeight="1">
      <c r="A45" s="96"/>
      <c r="B45" s="96"/>
      <c r="C45" s="22" t="s">
        <v>380</v>
      </c>
      <c r="D45" s="22"/>
      <c r="E45" s="22"/>
      <c r="F45" s="22"/>
      <c r="G45" s="22"/>
      <c r="H45" s="371"/>
      <c r="I45" s="371"/>
      <c r="J45" s="371"/>
      <c r="K45" s="371"/>
      <c r="L45" s="371"/>
      <c r="M45" s="89"/>
      <c r="N45" s="89"/>
      <c r="O45" s="89"/>
      <c r="P45" s="89"/>
      <c r="Q45" s="89"/>
      <c r="R45" s="89"/>
      <c r="S45" s="22"/>
      <c r="T45" s="22"/>
      <c r="U45" s="22"/>
      <c r="V45" s="22"/>
      <c r="W45" s="22"/>
      <c r="X45" s="22"/>
      <c r="Y45" s="22"/>
      <c r="Z45" s="22"/>
      <c r="AA45" s="22"/>
      <c r="AB45" s="22"/>
      <c r="AC45" s="22"/>
    </row>
    <row r="46" spans="1:29" s="86" customFormat="1" ht="13.5" customHeight="1">
      <c r="A46" s="96"/>
      <c r="B46" s="96"/>
      <c r="C46" s="22" t="s">
        <v>381</v>
      </c>
      <c r="D46" s="22"/>
      <c r="E46" s="22"/>
      <c r="F46" s="22"/>
      <c r="G46" s="22"/>
      <c r="H46" s="89"/>
      <c r="I46" s="89"/>
      <c r="J46" s="89"/>
      <c r="K46" s="374"/>
      <c r="L46" s="374"/>
      <c r="M46" s="374"/>
      <c r="N46" s="374"/>
      <c r="O46" s="374"/>
      <c r="P46" s="374"/>
      <c r="Q46" s="374"/>
      <c r="R46" s="374"/>
      <c r="S46" s="374"/>
      <c r="T46" s="374"/>
      <c r="U46" s="374"/>
      <c r="V46" s="374"/>
      <c r="W46" s="374"/>
      <c r="X46" s="374"/>
      <c r="Y46" s="374"/>
      <c r="Z46" s="374"/>
      <c r="AA46" s="374"/>
      <c r="AB46" s="374"/>
      <c r="AC46" s="374"/>
    </row>
    <row r="47" spans="1:29" s="86" customFormat="1" ht="13.5" customHeight="1">
      <c r="A47" s="96"/>
      <c r="B47" s="96"/>
      <c r="C47" s="22"/>
      <c r="D47" s="391"/>
      <c r="E47" s="391"/>
      <c r="F47" s="391"/>
      <c r="G47" s="391"/>
      <c r="H47" s="372"/>
      <c r="I47" s="372"/>
      <c r="J47" s="372"/>
      <c r="K47" s="372"/>
      <c r="L47" s="372"/>
      <c r="M47" s="372"/>
      <c r="N47" s="372"/>
      <c r="O47" s="372"/>
      <c r="P47" s="372"/>
      <c r="Q47" s="372"/>
      <c r="R47" s="372"/>
      <c r="S47" s="372"/>
      <c r="T47" s="372"/>
      <c r="U47" s="372"/>
      <c r="V47" s="372"/>
      <c r="W47" s="372"/>
      <c r="X47" s="372"/>
      <c r="Y47" s="372"/>
      <c r="Z47" s="372"/>
      <c r="AA47" s="372"/>
      <c r="AB47" s="372"/>
      <c r="AC47" s="372"/>
    </row>
    <row r="48" spans="1:29" s="86" customFormat="1" ht="13.5" customHeight="1">
      <c r="A48" s="96"/>
      <c r="B48" s="96"/>
      <c r="C48" s="22" t="s">
        <v>376</v>
      </c>
      <c r="D48" s="22"/>
      <c r="E48" s="22"/>
      <c r="F48" s="22"/>
      <c r="G48" s="97" t="s">
        <v>236</v>
      </c>
      <c r="H48" s="379"/>
      <c r="I48" s="380"/>
      <c r="J48" s="90" t="s">
        <v>238</v>
      </c>
      <c r="K48" s="87"/>
      <c r="L48" s="87"/>
      <c r="M48" s="97" t="s">
        <v>236</v>
      </c>
      <c r="N48" s="379"/>
      <c r="O48" s="379"/>
      <c r="P48" s="379"/>
      <c r="Q48" s="90" t="s">
        <v>356</v>
      </c>
      <c r="R48" s="90"/>
      <c r="S48" s="379"/>
      <c r="T48" s="384"/>
      <c r="U48" s="384"/>
      <c r="V48" s="22" t="s">
        <v>5</v>
      </c>
      <c r="W48" s="22"/>
      <c r="X48" s="22"/>
      <c r="Y48" s="22"/>
      <c r="Z48" s="22"/>
      <c r="AA48" s="22"/>
      <c r="AB48" s="27"/>
      <c r="AC48" s="22"/>
    </row>
    <row r="49" spans="1:29" s="86" customFormat="1" ht="13.5" customHeight="1">
      <c r="A49" s="96"/>
      <c r="B49" s="96"/>
      <c r="C49" s="22" t="s">
        <v>372</v>
      </c>
      <c r="D49" s="22"/>
      <c r="E49" s="22"/>
      <c r="F49" s="22"/>
      <c r="G49" s="22"/>
      <c r="H49" s="373"/>
      <c r="I49" s="373"/>
      <c r="J49" s="373"/>
      <c r="K49" s="373"/>
      <c r="L49" s="373"/>
      <c r="M49" s="373"/>
      <c r="N49" s="373"/>
      <c r="O49" s="373"/>
      <c r="P49" s="373"/>
      <c r="Q49" s="373"/>
      <c r="R49" s="373"/>
      <c r="S49" s="373"/>
      <c r="T49" s="373"/>
      <c r="U49" s="373"/>
      <c r="V49" s="373"/>
      <c r="W49" s="373"/>
      <c r="X49" s="373"/>
      <c r="Y49" s="373"/>
      <c r="Z49" s="373"/>
      <c r="AA49" s="373"/>
      <c r="AB49" s="373"/>
      <c r="AC49" s="373"/>
    </row>
    <row r="50" spans="1:29" s="86" customFormat="1" ht="13.5" customHeight="1">
      <c r="A50" s="96"/>
      <c r="B50" s="96"/>
      <c r="C50" s="22" t="s">
        <v>377</v>
      </c>
      <c r="D50" s="22"/>
      <c r="E50" s="22"/>
      <c r="F50" s="22"/>
      <c r="G50" s="22"/>
      <c r="H50" s="92"/>
      <c r="I50" s="97" t="s">
        <v>236</v>
      </c>
      <c r="J50" s="379"/>
      <c r="K50" s="380"/>
      <c r="L50" s="90" t="s">
        <v>242</v>
      </c>
      <c r="M50" s="90"/>
      <c r="N50" s="90"/>
      <c r="O50" s="90"/>
      <c r="P50" s="97" t="s">
        <v>236</v>
      </c>
      <c r="Q50" s="379"/>
      <c r="R50" s="379"/>
      <c r="S50" s="90" t="s">
        <v>168</v>
      </c>
      <c r="T50" s="90"/>
      <c r="U50" s="90"/>
      <c r="V50" s="379"/>
      <c r="W50" s="386"/>
      <c r="X50" s="386"/>
      <c r="Y50" s="22" t="s">
        <v>5</v>
      </c>
      <c r="Z50" s="22"/>
      <c r="AA50" s="233"/>
      <c r="AB50" s="233"/>
      <c r="AC50" s="22"/>
    </row>
    <row r="51" spans="1:29" s="86" customFormat="1" ht="13.5" customHeight="1">
      <c r="A51" s="96"/>
      <c r="B51" s="96"/>
      <c r="C51" s="93"/>
      <c r="D51" s="22"/>
      <c r="E51" s="93"/>
      <c r="F51" s="93"/>
      <c r="G51" s="22"/>
      <c r="H51" s="373"/>
      <c r="I51" s="373"/>
      <c r="J51" s="373"/>
      <c r="K51" s="373"/>
      <c r="L51" s="373"/>
      <c r="M51" s="373"/>
      <c r="N51" s="373"/>
      <c r="O51" s="373"/>
      <c r="P51" s="373"/>
      <c r="Q51" s="373"/>
      <c r="R51" s="373"/>
      <c r="S51" s="373"/>
      <c r="T51" s="373"/>
      <c r="U51" s="373"/>
      <c r="V51" s="373"/>
      <c r="W51" s="373"/>
      <c r="X51" s="373"/>
      <c r="Y51" s="373"/>
      <c r="Z51" s="373"/>
      <c r="AA51" s="373"/>
      <c r="AB51" s="373"/>
      <c r="AC51" s="373"/>
    </row>
    <row r="52" spans="1:29" s="86" customFormat="1" ht="13.5" customHeight="1">
      <c r="A52" s="96"/>
      <c r="B52" s="96"/>
      <c r="C52" s="22" t="s">
        <v>378</v>
      </c>
      <c r="D52" s="22"/>
      <c r="E52" s="22"/>
      <c r="F52" s="22"/>
      <c r="G52" s="22"/>
      <c r="H52" s="383"/>
      <c r="I52" s="383"/>
      <c r="J52" s="383"/>
      <c r="K52" s="87"/>
      <c r="L52" s="88"/>
      <c r="M52" s="88"/>
      <c r="N52" s="88"/>
      <c r="O52" s="22"/>
      <c r="P52" s="22"/>
      <c r="Q52" s="22"/>
      <c r="R52" s="22"/>
      <c r="S52" s="22"/>
      <c r="T52" s="22"/>
      <c r="U52" s="22"/>
      <c r="V52" s="22"/>
      <c r="W52" s="22"/>
      <c r="X52" s="22"/>
      <c r="Y52" s="22"/>
      <c r="Z52" s="22"/>
      <c r="AA52" s="22"/>
      <c r="AB52" s="22"/>
      <c r="AC52" s="22"/>
    </row>
    <row r="53" spans="1:29" s="86" customFormat="1" ht="13.5" customHeight="1">
      <c r="A53" s="96"/>
      <c r="B53" s="96"/>
      <c r="C53" s="22" t="s">
        <v>379</v>
      </c>
      <c r="D53" s="22"/>
      <c r="E53" s="22"/>
      <c r="F53" s="22"/>
      <c r="G53" s="22"/>
      <c r="H53" s="372"/>
      <c r="I53" s="372"/>
      <c r="J53" s="372"/>
      <c r="K53" s="372"/>
      <c r="L53" s="372"/>
      <c r="M53" s="372"/>
      <c r="N53" s="372"/>
      <c r="O53" s="372"/>
      <c r="P53" s="372"/>
      <c r="Q53" s="372"/>
      <c r="R53" s="372"/>
      <c r="S53" s="372"/>
      <c r="T53" s="372"/>
      <c r="U53" s="372"/>
      <c r="V53" s="372"/>
      <c r="W53" s="372"/>
      <c r="X53" s="372"/>
      <c r="Y53" s="372"/>
      <c r="Z53" s="372"/>
      <c r="AA53" s="372"/>
      <c r="AB53" s="372"/>
      <c r="AC53" s="372"/>
    </row>
    <row r="54" spans="1:29" s="86" customFormat="1" ht="13.5" customHeight="1">
      <c r="A54" s="96"/>
      <c r="B54" s="96"/>
      <c r="C54" s="22" t="s">
        <v>380</v>
      </c>
      <c r="D54" s="22"/>
      <c r="E54" s="22"/>
      <c r="F54" s="22"/>
      <c r="G54" s="22"/>
      <c r="H54" s="371"/>
      <c r="I54" s="371"/>
      <c r="J54" s="371"/>
      <c r="K54" s="371"/>
      <c r="L54" s="371"/>
      <c r="M54" s="89"/>
      <c r="N54" s="89"/>
      <c r="O54" s="89"/>
      <c r="P54" s="89"/>
      <c r="Q54" s="89"/>
      <c r="R54" s="89"/>
      <c r="S54" s="22"/>
      <c r="T54" s="22"/>
      <c r="U54" s="22"/>
      <c r="V54" s="22"/>
      <c r="W54" s="22"/>
      <c r="X54" s="22"/>
      <c r="Y54" s="22"/>
      <c r="Z54" s="22"/>
      <c r="AA54" s="22"/>
      <c r="AB54" s="22"/>
      <c r="AC54" s="22"/>
    </row>
    <row r="55" spans="1:29" s="86" customFormat="1" ht="13.5" customHeight="1">
      <c r="A55" s="96"/>
      <c r="B55" s="96"/>
      <c r="C55" s="22" t="s">
        <v>381</v>
      </c>
      <c r="D55" s="22"/>
      <c r="E55" s="22"/>
      <c r="F55" s="22"/>
      <c r="G55" s="22"/>
      <c r="H55" s="89"/>
      <c r="I55" s="89"/>
      <c r="J55" s="89"/>
      <c r="K55" s="374"/>
      <c r="L55" s="374"/>
      <c r="M55" s="374"/>
      <c r="N55" s="374"/>
      <c r="O55" s="374"/>
      <c r="P55" s="374"/>
      <c r="Q55" s="374"/>
      <c r="R55" s="374"/>
      <c r="S55" s="374"/>
      <c r="T55" s="374"/>
      <c r="U55" s="374"/>
      <c r="V55" s="374"/>
      <c r="W55" s="374"/>
      <c r="X55" s="374"/>
      <c r="Y55" s="374"/>
      <c r="Z55" s="374"/>
      <c r="AA55" s="374"/>
      <c r="AB55" s="374"/>
      <c r="AC55" s="374"/>
    </row>
    <row r="56" spans="1:29" s="86" customFormat="1" ht="13.5" customHeight="1">
      <c r="A56" s="22"/>
      <c r="B56" s="22"/>
      <c r="C56" s="22"/>
      <c r="D56" s="22"/>
      <c r="E56" s="22"/>
      <c r="F56" s="22"/>
      <c r="G56" s="22"/>
      <c r="H56" s="372"/>
      <c r="I56" s="372"/>
      <c r="J56" s="372"/>
      <c r="K56" s="372"/>
      <c r="L56" s="372"/>
      <c r="M56" s="372"/>
      <c r="N56" s="372"/>
      <c r="O56" s="372"/>
      <c r="P56" s="372"/>
      <c r="Q56" s="372"/>
      <c r="R56" s="372"/>
      <c r="S56" s="372"/>
      <c r="T56" s="372"/>
      <c r="U56" s="372"/>
      <c r="V56" s="372"/>
      <c r="W56" s="372"/>
      <c r="X56" s="372"/>
      <c r="Y56" s="372"/>
      <c r="Z56" s="372"/>
      <c r="AA56" s="372"/>
      <c r="AB56" s="372"/>
      <c r="AC56" s="372"/>
    </row>
    <row r="57" spans="1:29" s="86" customFormat="1" ht="13.5" customHeight="1">
      <c r="A57" s="22"/>
      <c r="B57" s="22"/>
      <c r="C57" s="22"/>
      <c r="D57" s="22"/>
      <c r="E57" s="22"/>
      <c r="F57" s="22"/>
      <c r="G57" s="22"/>
      <c r="H57" s="89"/>
      <c r="I57" s="89"/>
      <c r="J57" s="89"/>
      <c r="K57" s="89"/>
      <c r="L57" s="89"/>
      <c r="M57" s="89"/>
      <c r="N57" s="89"/>
      <c r="O57" s="89"/>
      <c r="P57" s="89"/>
      <c r="Q57" s="89"/>
      <c r="R57" s="89"/>
      <c r="S57" s="89"/>
      <c r="T57" s="89"/>
      <c r="U57" s="89"/>
      <c r="V57" s="89"/>
      <c r="W57" s="89"/>
      <c r="X57" s="89"/>
      <c r="Y57" s="89"/>
      <c r="Z57" s="89"/>
      <c r="AA57" s="89"/>
      <c r="AB57" s="89"/>
      <c r="AC57" s="89"/>
    </row>
    <row r="58" spans="1:29" s="86" customFormat="1" ht="13.5" customHeight="1">
      <c r="A58" s="22" t="s">
        <v>170</v>
      </c>
      <c r="B58" s="22"/>
      <c r="C58" s="22"/>
      <c r="D58" s="22"/>
      <c r="E58" s="22"/>
      <c r="F58" s="22"/>
      <c r="G58" s="22"/>
      <c r="H58" s="89"/>
      <c r="I58" s="89"/>
      <c r="J58" s="89"/>
      <c r="K58" s="89"/>
      <c r="L58" s="89"/>
      <c r="M58" s="89"/>
      <c r="N58" s="89"/>
      <c r="O58" s="89"/>
      <c r="P58" s="89"/>
      <c r="Q58" s="89"/>
      <c r="R58" s="89"/>
      <c r="S58" s="89"/>
      <c r="T58" s="89"/>
      <c r="U58" s="89"/>
      <c r="V58" s="89"/>
      <c r="W58" s="89"/>
      <c r="X58" s="89"/>
      <c r="Y58" s="89"/>
      <c r="Z58" s="89"/>
      <c r="AA58" s="89"/>
      <c r="AB58" s="89"/>
      <c r="AC58" s="89"/>
    </row>
    <row r="59" spans="1:29" s="86" customFormat="1" ht="13.5" customHeight="1">
      <c r="A59" s="22" t="s">
        <v>366</v>
      </c>
      <c r="B59" s="22"/>
      <c r="C59" s="22"/>
      <c r="D59" s="22"/>
      <c r="E59" s="22"/>
      <c r="F59" s="22"/>
      <c r="G59" s="22"/>
      <c r="H59" s="89"/>
      <c r="I59" s="89"/>
      <c r="J59" s="89"/>
      <c r="K59" s="89"/>
      <c r="L59" s="89"/>
      <c r="M59" s="89"/>
      <c r="N59" s="89"/>
      <c r="O59" s="89"/>
      <c r="P59" s="89"/>
      <c r="Q59" s="89"/>
      <c r="R59" s="89"/>
      <c r="S59" s="90"/>
      <c r="T59" s="90"/>
      <c r="U59" s="90"/>
      <c r="V59" s="90"/>
      <c r="W59" s="90"/>
      <c r="X59" s="90"/>
      <c r="Y59" s="90"/>
      <c r="Z59" s="90"/>
      <c r="AA59" s="90"/>
      <c r="AB59" s="90"/>
      <c r="AC59" s="90"/>
    </row>
    <row r="60" spans="1:29" s="86" customFormat="1" ht="13.5" customHeight="1">
      <c r="A60" s="96"/>
      <c r="B60" s="94" t="s">
        <v>64</v>
      </c>
      <c r="C60" s="22" t="s">
        <v>171</v>
      </c>
      <c r="D60" s="96"/>
      <c r="E60" s="22"/>
      <c r="F60" s="22"/>
      <c r="G60" s="22"/>
      <c r="H60" s="89"/>
      <c r="I60" s="89"/>
      <c r="J60" s="89"/>
      <c r="K60" s="89"/>
      <c r="L60" s="89"/>
      <c r="M60" s="89"/>
      <c r="N60" s="89"/>
      <c r="O60" s="89"/>
      <c r="P60" s="89"/>
      <c r="Q60" s="89"/>
      <c r="R60" s="89"/>
      <c r="S60" s="90"/>
      <c r="T60" s="90"/>
      <c r="U60" s="90"/>
      <c r="V60" s="90"/>
      <c r="W60" s="90"/>
      <c r="X60" s="90"/>
      <c r="Y60" s="90"/>
      <c r="Z60" s="90"/>
      <c r="AA60" s="90"/>
      <c r="AB60" s="90"/>
      <c r="AC60" s="90"/>
    </row>
    <row r="61" spans="1:29" s="86" customFormat="1" ht="13.5" customHeight="1">
      <c r="A61" s="96"/>
      <c r="B61" s="96"/>
      <c r="C61" s="22" t="s">
        <v>382</v>
      </c>
      <c r="D61" s="22"/>
      <c r="E61" s="22"/>
      <c r="F61" s="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row>
    <row r="62" spans="1:29" s="86" customFormat="1" ht="13.5" customHeight="1">
      <c r="A62" s="96"/>
      <c r="B62" s="96"/>
      <c r="C62" s="22" t="s">
        <v>383</v>
      </c>
      <c r="D62" s="22"/>
      <c r="E62" s="22"/>
      <c r="F62" s="22"/>
      <c r="G62" s="22"/>
      <c r="H62" s="87"/>
      <c r="I62" s="87"/>
      <c r="J62" s="87"/>
      <c r="K62" s="87"/>
      <c r="L62" s="90"/>
      <c r="M62" s="233"/>
      <c r="N62" s="387"/>
      <c r="O62" s="387"/>
      <c r="P62" s="387"/>
      <c r="Q62" s="387"/>
      <c r="R62" s="387"/>
      <c r="S62" s="22" t="s">
        <v>5</v>
      </c>
      <c r="T62" s="90"/>
      <c r="U62" s="90"/>
      <c r="V62" s="90"/>
      <c r="W62" s="90"/>
      <c r="X62" s="90"/>
      <c r="Y62" s="90"/>
      <c r="Z62" s="90"/>
      <c r="AA62" s="87"/>
      <c r="AB62" s="87"/>
      <c r="AC62" s="22"/>
    </row>
    <row r="63" spans="1:29" s="86" customFormat="1" ht="13.5" customHeight="1">
      <c r="A63" s="96"/>
      <c r="B63" s="96"/>
      <c r="C63" s="22"/>
      <c r="D63" s="22"/>
      <c r="E63" s="22"/>
      <c r="F63" s="22"/>
      <c r="G63" s="22"/>
      <c r="H63" s="87"/>
      <c r="I63" s="87"/>
      <c r="J63" s="87"/>
      <c r="K63" s="87"/>
      <c r="L63" s="90"/>
      <c r="M63" s="233"/>
      <c r="N63" s="233"/>
      <c r="O63" s="233"/>
      <c r="P63" s="233"/>
      <c r="Q63" s="233"/>
      <c r="R63" s="22"/>
      <c r="S63" s="90"/>
      <c r="T63" s="90"/>
      <c r="U63" s="90"/>
      <c r="V63" s="90"/>
      <c r="W63" s="90"/>
      <c r="X63" s="90"/>
      <c r="Y63" s="90"/>
      <c r="Z63" s="90"/>
      <c r="AA63" s="87"/>
      <c r="AB63" s="87"/>
      <c r="AC63" s="22"/>
    </row>
    <row r="64" spans="1:29" s="86" customFormat="1" ht="13.5" customHeight="1">
      <c r="A64" s="96"/>
      <c r="B64" s="94" t="s">
        <v>64</v>
      </c>
      <c r="C64" s="22" t="s">
        <v>172</v>
      </c>
      <c r="D64" s="22"/>
      <c r="E64" s="96"/>
      <c r="F64" s="22"/>
      <c r="G64" s="22"/>
      <c r="H64" s="89"/>
      <c r="I64" s="89"/>
      <c r="J64" s="89"/>
      <c r="K64" s="89"/>
      <c r="L64" s="89"/>
      <c r="M64" s="89"/>
      <c r="N64" s="89"/>
      <c r="O64" s="89"/>
      <c r="P64" s="89"/>
      <c r="Q64" s="89"/>
      <c r="R64" s="89"/>
      <c r="S64" s="90"/>
      <c r="T64" s="90"/>
      <c r="U64" s="90"/>
      <c r="V64" s="90"/>
      <c r="W64" s="90"/>
      <c r="X64" s="90"/>
      <c r="Y64" s="90"/>
      <c r="Z64" s="90"/>
      <c r="AA64" s="90"/>
      <c r="AB64" s="90"/>
      <c r="AC64" s="90"/>
    </row>
    <row r="65" spans="1:29" s="86" customFormat="1" ht="13.5" customHeight="1">
      <c r="A65" s="96"/>
      <c r="B65" s="96"/>
      <c r="C65" s="22" t="s">
        <v>382</v>
      </c>
      <c r="D65" s="22"/>
      <c r="E65" s="22"/>
      <c r="F65" s="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row>
    <row r="66" spans="1:29" s="86" customFormat="1" ht="13.5" customHeight="1">
      <c r="A66" s="96"/>
      <c r="B66" s="96"/>
      <c r="C66" s="22" t="s">
        <v>383</v>
      </c>
      <c r="D66" s="22"/>
      <c r="E66" s="22"/>
      <c r="F66" s="22"/>
      <c r="G66" s="22"/>
      <c r="H66" s="87"/>
      <c r="I66" s="87"/>
      <c r="J66" s="87"/>
      <c r="K66" s="87"/>
      <c r="L66" s="90"/>
      <c r="M66" s="233"/>
      <c r="N66" s="387"/>
      <c r="O66" s="387"/>
      <c r="P66" s="387"/>
      <c r="Q66" s="387"/>
      <c r="R66" s="387"/>
      <c r="S66" s="22" t="s">
        <v>5</v>
      </c>
      <c r="T66" s="90"/>
      <c r="U66" s="90"/>
      <c r="V66" s="90"/>
      <c r="W66" s="90"/>
      <c r="X66" s="90"/>
      <c r="Y66" s="90"/>
      <c r="Z66" s="90"/>
      <c r="AA66" s="87"/>
      <c r="AB66" s="87"/>
      <c r="AC66" s="22"/>
    </row>
    <row r="67" spans="1:29" s="86" customFormat="1" ht="13.5" customHeight="1">
      <c r="A67" s="96"/>
      <c r="B67" s="96"/>
      <c r="C67" s="22"/>
      <c r="D67" s="22"/>
      <c r="E67" s="22"/>
      <c r="F67" s="22"/>
      <c r="G67" s="22"/>
      <c r="H67" s="87"/>
      <c r="I67" s="87"/>
      <c r="J67" s="87"/>
      <c r="K67" s="87"/>
      <c r="L67" s="90"/>
      <c r="M67" s="233"/>
      <c r="N67" s="233"/>
      <c r="O67" s="233"/>
      <c r="P67" s="233"/>
      <c r="Q67" s="233"/>
      <c r="R67" s="22"/>
      <c r="S67" s="90"/>
      <c r="T67" s="90"/>
      <c r="U67" s="90"/>
      <c r="V67" s="90"/>
      <c r="W67" s="90"/>
      <c r="X67" s="90"/>
      <c r="Y67" s="90"/>
      <c r="Z67" s="90"/>
      <c r="AA67" s="87"/>
      <c r="AB67" s="87"/>
      <c r="AC67" s="22"/>
    </row>
    <row r="68" spans="1:29" s="86" customFormat="1" ht="13.5" customHeight="1">
      <c r="A68" s="96"/>
      <c r="B68" s="94" t="s">
        <v>64</v>
      </c>
      <c r="C68" s="22" t="s">
        <v>173</v>
      </c>
      <c r="D68" s="96"/>
      <c r="E68" s="22"/>
      <c r="F68" s="22"/>
      <c r="G68" s="22"/>
      <c r="H68" s="89"/>
      <c r="I68" s="89"/>
      <c r="J68" s="89"/>
      <c r="K68" s="89"/>
      <c r="L68" s="89"/>
      <c r="M68" s="89"/>
      <c r="N68" s="89"/>
      <c r="O68" s="89"/>
      <c r="P68" s="89"/>
      <c r="Q68" s="89"/>
      <c r="R68" s="89"/>
      <c r="S68" s="90"/>
      <c r="T68" s="90"/>
      <c r="U68" s="90"/>
      <c r="V68" s="90"/>
      <c r="W68" s="90"/>
      <c r="X68" s="90"/>
      <c r="Y68" s="90"/>
      <c r="Z68" s="90"/>
      <c r="AA68" s="90"/>
      <c r="AB68" s="90"/>
      <c r="AC68" s="90"/>
    </row>
    <row r="69" spans="1:29" s="86" customFormat="1" ht="13.5" customHeight="1">
      <c r="A69" s="96"/>
      <c r="B69" s="96"/>
      <c r="C69" s="22" t="s">
        <v>382</v>
      </c>
      <c r="D69" s="22"/>
      <c r="E69" s="22"/>
      <c r="F69" s="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row>
    <row r="70" spans="1:29" s="86" customFormat="1" ht="13.5" customHeight="1">
      <c r="A70" s="96"/>
      <c r="B70" s="96"/>
      <c r="C70" s="22" t="s">
        <v>384</v>
      </c>
      <c r="D70" s="22"/>
      <c r="E70" s="22"/>
      <c r="F70" s="22"/>
      <c r="G70" s="22"/>
      <c r="H70" s="87"/>
      <c r="I70" s="87"/>
      <c r="J70" s="87"/>
      <c r="K70" s="87"/>
      <c r="L70" s="90"/>
      <c r="M70" s="233"/>
      <c r="N70" s="387"/>
      <c r="O70" s="387"/>
      <c r="P70" s="387"/>
      <c r="Q70" s="387"/>
      <c r="R70" s="387"/>
      <c r="S70" s="22" t="s">
        <v>5</v>
      </c>
      <c r="T70" s="90"/>
      <c r="U70" s="90"/>
      <c r="V70" s="90"/>
      <c r="W70" s="90"/>
      <c r="X70" s="90"/>
      <c r="Y70" s="90"/>
      <c r="Z70" s="90"/>
      <c r="AA70" s="87"/>
      <c r="AB70" s="87"/>
      <c r="AC70" s="22"/>
    </row>
    <row r="71" spans="1:29" s="86" customFormat="1" ht="13.5" customHeight="1">
      <c r="A71" s="96"/>
      <c r="B71" s="96"/>
      <c r="C71" s="22" t="s">
        <v>382</v>
      </c>
      <c r="D71" s="22"/>
      <c r="E71" s="22"/>
      <c r="F71" s="89"/>
      <c r="G71" s="389"/>
      <c r="H71" s="389"/>
      <c r="I71" s="389"/>
      <c r="J71" s="389"/>
      <c r="K71" s="389"/>
      <c r="L71" s="389"/>
      <c r="M71" s="389"/>
      <c r="N71" s="389"/>
      <c r="O71" s="389"/>
      <c r="P71" s="389"/>
      <c r="Q71" s="389"/>
      <c r="R71" s="389"/>
      <c r="S71" s="389"/>
      <c r="T71" s="389"/>
      <c r="U71" s="389"/>
      <c r="V71" s="389"/>
      <c r="W71" s="389"/>
      <c r="X71" s="389"/>
      <c r="Y71" s="389"/>
      <c r="Z71" s="389"/>
      <c r="AA71" s="389"/>
      <c r="AB71" s="389"/>
      <c r="AC71" s="389"/>
    </row>
    <row r="72" spans="1:29" s="86" customFormat="1" ht="13.5" customHeight="1">
      <c r="A72" s="96"/>
      <c r="B72" s="96"/>
      <c r="C72" s="22" t="s">
        <v>384</v>
      </c>
      <c r="D72" s="22"/>
      <c r="E72" s="22"/>
      <c r="F72" s="22"/>
      <c r="G72" s="22"/>
      <c r="H72" s="87"/>
      <c r="I72" s="87"/>
      <c r="J72" s="87"/>
      <c r="K72" s="87"/>
      <c r="L72" s="90"/>
      <c r="M72" s="233"/>
      <c r="N72" s="387"/>
      <c r="O72" s="387"/>
      <c r="P72" s="387"/>
      <c r="Q72" s="387"/>
      <c r="R72" s="387"/>
      <c r="S72" s="22" t="s">
        <v>5</v>
      </c>
      <c r="T72" s="90"/>
      <c r="U72" s="90"/>
      <c r="V72" s="90"/>
      <c r="W72" s="90"/>
      <c r="X72" s="90"/>
      <c r="Y72" s="90"/>
      <c r="Z72" s="90"/>
      <c r="AA72" s="87"/>
      <c r="AB72" s="87"/>
      <c r="AC72" s="22"/>
    </row>
    <row r="73" spans="1:29" s="86" customFormat="1" ht="13.5" customHeight="1">
      <c r="A73" s="96"/>
      <c r="B73" s="96"/>
      <c r="C73" s="22" t="s">
        <v>382</v>
      </c>
      <c r="D73" s="22"/>
      <c r="E73" s="22"/>
      <c r="F73" s="89"/>
      <c r="G73" s="389"/>
      <c r="H73" s="389"/>
      <c r="I73" s="389"/>
      <c r="J73" s="389"/>
      <c r="K73" s="389"/>
      <c r="L73" s="389"/>
      <c r="M73" s="389"/>
      <c r="N73" s="389"/>
      <c r="O73" s="389"/>
      <c r="P73" s="389"/>
      <c r="Q73" s="389"/>
      <c r="R73" s="389"/>
      <c r="S73" s="389"/>
      <c r="T73" s="389"/>
      <c r="U73" s="389"/>
      <c r="V73" s="389"/>
      <c r="W73" s="389"/>
      <c r="X73" s="389"/>
      <c r="Y73" s="389"/>
      <c r="Z73" s="389"/>
      <c r="AA73" s="389"/>
      <c r="AB73" s="389"/>
      <c r="AC73" s="389"/>
    </row>
    <row r="74" spans="1:29" s="86" customFormat="1" ht="13.5" customHeight="1">
      <c r="A74" s="96"/>
      <c r="B74" s="96"/>
      <c r="C74" s="22" t="s">
        <v>384</v>
      </c>
      <c r="D74" s="22"/>
      <c r="E74" s="22"/>
      <c r="F74" s="22"/>
      <c r="G74" s="22"/>
      <c r="H74" s="87"/>
      <c r="I74" s="87"/>
      <c r="J74" s="87"/>
      <c r="K74" s="87"/>
      <c r="L74" s="90"/>
      <c r="M74" s="233"/>
      <c r="N74" s="387"/>
      <c r="O74" s="387"/>
      <c r="P74" s="387"/>
      <c r="Q74" s="387"/>
      <c r="R74" s="387"/>
      <c r="S74" s="22" t="s">
        <v>5</v>
      </c>
      <c r="T74" s="90"/>
      <c r="U74" s="90"/>
      <c r="V74" s="90"/>
      <c r="W74" s="90"/>
      <c r="X74" s="90"/>
      <c r="Y74" s="90"/>
      <c r="Z74" s="90"/>
      <c r="AA74" s="87"/>
      <c r="AB74" s="87"/>
      <c r="AC74" s="22"/>
    </row>
    <row r="75" spans="1:29" s="86" customFormat="1" ht="13.5" customHeight="1">
      <c r="A75" s="96"/>
      <c r="B75" s="96"/>
      <c r="C75" s="22"/>
      <c r="D75" s="22"/>
      <c r="E75" s="22"/>
      <c r="F75" s="22"/>
      <c r="G75" s="22"/>
      <c r="H75" s="87"/>
      <c r="I75" s="87"/>
      <c r="J75" s="87"/>
      <c r="K75" s="87"/>
      <c r="L75" s="90"/>
      <c r="M75" s="233"/>
      <c r="N75" s="233"/>
      <c r="O75" s="233"/>
      <c r="P75" s="233"/>
      <c r="Q75" s="233"/>
      <c r="R75" s="22"/>
      <c r="S75" s="90"/>
      <c r="T75" s="90"/>
      <c r="U75" s="90"/>
      <c r="V75" s="90"/>
      <c r="W75" s="90"/>
      <c r="X75" s="90"/>
      <c r="Y75" s="90"/>
      <c r="Z75" s="90"/>
      <c r="AA75" s="87"/>
      <c r="AB75" s="87"/>
      <c r="AC75" s="22"/>
    </row>
    <row r="76" spans="1:29" s="86" customFormat="1" ht="13.5" customHeight="1">
      <c r="A76" s="96"/>
      <c r="B76" s="94" t="s">
        <v>64</v>
      </c>
      <c r="C76" s="22" t="s">
        <v>174</v>
      </c>
      <c r="D76" s="96"/>
      <c r="E76" s="22"/>
      <c r="F76" s="22"/>
      <c r="G76" s="22"/>
      <c r="H76" s="89"/>
      <c r="I76" s="89"/>
      <c r="J76" s="89"/>
      <c r="K76" s="89"/>
      <c r="L76" s="89"/>
      <c r="M76" s="89"/>
      <c r="N76" s="89"/>
      <c r="O76" s="89"/>
      <c r="P76" s="89"/>
      <c r="Q76" s="89"/>
      <c r="R76" s="89"/>
      <c r="S76" s="90"/>
      <c r="T76" s="90"/>
      <c r="U76" s="90"/>
      <c r="V76" s="90"/>
      <c r="W76" s="90"/>
      <c r="X76" s="90"/>
      <c r="Y76" s="90"/>
      <c r="Z76" s="90"/>
      <c r="AA76" s="90"/>
      <c r="AB76" s="90"/>
      <c r="AC76" s="90"/>
    </row>
    <row r="77" spans="1:29" s="86" customFormat="1" ht="13.5" customHeight="1">
      <c r="A77" s="96"/>
      <c r="B77" s="96"/>
      <c r="C77" s="22" t="s">
        <v>382</v>
      </c>
      <c r="D77" s="22"/>
      <c r="E77" s="22"/>
      <c r="F77" s="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row>
    <row r="78" spans="1:29" s="86" customFormat="1" ht="13.5" customHeight="1">
      <c r="A78" s="96"/>
      <c r="B78" s="96"/>
      <c r="C78" s="22" t="s">
        <v>384</v>
      </c>
      <c r="D78" s="22"/>
      <c r="E78" s="22"/>
      <c r="F78" s="22"/>
      <c r="G78" s="22"/>
      <c r="H78" s="87"/>
      <c r="I78" s="87"/>
      <c r="J78" s="87"/>
      <c r="K78" s="87"/>
      <c r="L78" s="90"/>
      <c r="M78" s="233"/>
      <c r="N78" s="387"/>
      <c r="O78" s="387"/>
      <c r="P78" s="387"/>
      <c r="Q78" s="387"/>
      <c r="R78" s="387"/>
      <c r="S78" s="22" t="s">
        <v>5</v>
      </c>
      <c r="T78" s="90"/>
      <c r="U78" s="90"/>
      <c r="V78" s="90"/>
      <c r="W78" s="90"/>
      <c r="X78" s="90"/>
      <c r="Y78" s="90"/>
      <c r="Z78" s="90"/>
      <c r="AA78" s="87"/>
      <c r="AB78" s="87"/>
      <c r="AC78" s="22"/>
    </row>
    <row r="79" spans="1:29" s="86" customFormat="1" ht="13.5" customHeight="1">
      <c r="A79" s="96"/>
      <c r="B79" s="96"/>
      <c r="C79" s="22" t="s">
        <v>382</v>
      </c>
      <c r="D79" s="22"/>
      <c r="E79" s="22"/>
      <c r="F79" s="89"/>
      <c r="G79" s="389"/>
      <c r="H79" s="389"/>
      <c r="I79" s="389"/>
      <c r="J79" s="389"/>
      <c r="K79" s="389"/>
      <c r="L79" s="389"/>
      <c r="M79" s="389"/>
      <c r="N79" s="389"/>
      <c r="O79" s="389"/>
      <c r="P79" s="389"/>
      <c r="Q79" s="389"/>
      <c r="R79" s="389"/>
      <c r="S79" s="389"/>
      <c r="T79" s="389"/>
      <c r="U79" s="389"/>
      <c r="V79" s="389"/>
      <c r="W79" s="389"/>
      <c r="X79" s="389"/>
      <c r="Y79" s="389"/>
      <c r="Z79" s="389"/>
      <c r="AA79" s="389"/>
      <c r="AB79" s="389"/>
      <c r="AC79" s="389"/>
    </row>
    <row r="80" spans="1:29" s="86" customFormat="1" ht="13.5" customHeight="1">
      <c r="A80" s="96"/>
      <c r="B80" s="96"/>
      <c r="C80" s="22" t="s">
        <v>384</v>
      </c>
      <c r="D80" s="22"/>
      <c r="E80" s="22"/>
      <c r="F80" s="22"/>
      <c r="G80" s="22"/>
      <c r="H80" s="87"/>
      <c r="I80" s="87"/>
      <c r="J80" s="87"/>
      <c r="K80" s="87"/>
      <c r="L80" s="90"/>
      <c r="M80" s="233"/>
      <c r="N80" s="387"/>
      <c r="O80" s="387"/>
      <c r="P80" s="387"/>
      <c r="Q80" s="387"/>
      <c r="R80" s="387"/>
      <c r="S80" s="22" t="s">
        <v>5</v>
      </c>
      <c r="T80" s="90"/>
      <c r="U80" s="90"/>
      <c r="V80" s="90"/>
      <c r="W80" s="90"/>
      <c r="X80" s="90"/>
      <c r="Y80" s="90"/>
      <c r="Z80" s="90"/>
      <c r="AA80" s="87"/>
      <c r="AB80" s="87"/>
      <c r="AC80" s="22"/>
    </row>
    <row r="81" spans="1:29" s="86" customFormat="1" ht="13.5" customHeight="1">
      <c r="A81" s="96"/>
      <c r="B81" s="96"/>
      <c r="C81" s="22" t="s">
        <v>382</v>
      </c>
      <c r="D81" s="22"/>
      <c r="E81" s="22"/>
      <c r="F81" s="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row>
    <row r="82" spans="1:29" s="86" customFormat="1" ht="13.5" customHeight="1">
      <c r="A82" s="96"/>
      <c r="B82" s="96"/>
      <c r="C82" s="22" t="s">
        <v>384</v>
      </c>
      <c r="D82" s="22"/>
      <c r="E82" s="22"/>
      <c r="F82" s="22"/>
      <c r="G82" s="22"/>
      <c r="H82" s="87"/>
      <c r="I82" s="87"/>
      <c r="J82" s="87"/>
      <c r="K82" s="87"/>
      <c r="L82" s="90"/>
      <c r="M82" s="233"/>
      <c r="N82" s="387"/>
      <c r="O82" s="387"/>
      <c r="P82" s="387"/>
      <c r="Q82" s="387"/>
      <c r="R82" s="387"/>
      <c r="S82" s="22" t="s">
        <v>5</v>
      </c>
      <c r="T82" s="90"/>
      <c r="U82" s="90"/>
      <c r="V82" s="90"/>
      <c r="W82" s="90"/>
      <c r="X82" s="90"/>
      <c r="Y82" s="90"/>
      <c r="Z82" s="90"/>
      <c r="AA82" s="87"/>
      <c r="AB82" s="87"/>
      <c r="AC82" s="22"/>
    </row>
    <row r="83" spans="1:29" s="86" customFormat="1" ht="13.5" customHeight="1">
      <c r="A83" s="22"/>
      <c r="B83" s="22"/>
      <c r="C83" s="22"/>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row>
    <row r="84" spans="1:29" s="86" customFormat="1" ht="13.5" customHeight="1">
      <c r="A84" s="91" t="s">
        <v>163</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row>
    <row r="85" spans="1:29" s="86" customFormat="1" ht="13.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row>
    <row r="86" spans="1:29" s="95" customFormat="1" ht="13.5" customHeight="1">
      <c r="A86" s="93" t="s">
        <v>367</v>
      </c>
      <c r="B86" s="93"/>
      <c r="C86" s="93"/>
      <c r="D86" s="22"/>
      <c r="E86" s="93"/>
      <c r="F86" s="93"/>
      <c r="G86" s="93"/>
      <c r="H86" s="93"/>
      <c r="I86" s="93"/>
      <c r="J86" s="93"/>
      <c r="K86" s="93"/>
      <c r="L86" s="93"/>
      <c r="M86" s="93"/>
      <c r="N86" s="93"/>
      <c r="O86" s="93"/>
      <c r="P86" s="93"/>
      <c r="Q86" s="93"/>
      <c r="R86" s="93"/>
      <c r="S86" s="93"/>
      <c r="T86" s="93"/>
      <c r="U86" s="93"/>
      <c r="V86" s="93"/>
      <c r="W86" s="93"/>
      <c r="X86" s="93"/>
      <c r="Y86" s="93"/>
      <c r="Z86" s="93"/>
      <c r="AA86" s="93"/>
      <c r="AB86" s="93"/>
      <c r="AC86" s="93"/>
    </row>
    <row r="87" spans="1:29" s="95" customFormat="1" ht="13.5" customHeight="1">
      <c r="A87" s="156"/>
      <c r="B87" s="156"/>
      <c r="C87" s="22" t="s">
        <v>382</v>
      </c>
      <c r="D87" s="22"/>
      <c r="E87" s="22"/>
      <c r="F87" s="22"/>
      <c r="G87" s="22"/>
      <c r="H87" s="372"/>
      <c r="I87" s="372"/>
      <c r="J87" s="372"/>
      <c r="K87" s="372"/>
      <c r="L87" s="372"/>
      <c r="M87" s="372"/>
      <c r="N87" s="372"/>
      <c r="O87" s="372"/>
      <c r="P87" s="372"/>
      <c r="Q87" s="372"/>
      <c r="R87" s="372"/>
      <c r="S87" s="372"/>
      <c r="T87" s="372"/>
      <c r="U87" s="372"/>
      <c r="V87" s="372"/>
      <c r="W87" s="372"/>
      <c r="X87" s="372"/>
      <c r="Y87" s="372"/>
      <c r="Z87" s="372"/>
      <c r="AA87" s="372"/>
      <c r="AB87" s="372"/>
      <c r="AC87" s="372"/>
    </row>
    <row r="88" spans="1:29" s="95" customFormat="1" ht="13.5" customHeight="1">
      <c r="A88" s="156"/>
      <c r="B88" s="156"/>
      <c r="C88" s="22" t="s">
        <v>385</v>
      </c>
      <c r="D88" s="22"/>
      <c r="E88" s="22"/>
      <c r="F88" s="22"/>
      <c r="G88" s="22"/>
      <c r="H88" s="372"/>
      <c r="I88" s="372"/>
      <c r="J88" s="372"/>
      <c r="K88" s="372"/>
      <c r="L88" s="372"/>
      <c r="M88" s="372"/>
      <c r="N88" s="372"/>
      <c r="O88" s="372"/>
      <c r="P88" s="372"/>
      <c r="Q88" s="372"/>
      <c r="R88" s="372"/>
      <c r="S88" s="372"/>
      <c r="T88" s="372"/>
      <c r="U88" s="372"/>
      <c r="V88" s="372"/>
      <c r="W88" s="372"/>
      <c r="X88" s="372"/>
      <c r="Y88" s="372"/>
      <c r="Z88" s="372"/>
      <c r="AA88" s="372"/>
      <c r="AB88" s="372"/>
      <c r="AC88" s="372"/>
    </row>
    <row r="89" spans="1:29" s="95" customFormat="1" ht="13.5" customHeight="1">
      <c r="A89" s="156"/>
      <c r="B89" s="156"/>
      <c r="C89" s="22" t="s">
        <v>373</v>
      </c>
      <c r="D89" s="22"/>
      <c r="E89" s="22"/>
      <c r="F89" s="22"/>
      <c r="G89" s="22"/>
      <c r="H89" s="383"/>
      <c r="I89" s="383"/>
      <c r="J89" s="383"/>
      <c r="K89" s="87"/>
      <c r="L89" s="88"/>
      <c r="M89" s="88"/>
      <c r="N89" s="88"/>
      <c r="O89" s="22"/>
      <c r="P89" s="22"/>
      <c r="Q89" s="22"/>
      <c r="R89" s="22"/>
      <c r="S89" s="22"/>
      <c r="T89" s="22"/>
      <c r="U89" s="22"/>
      <c r="V89" s="22"/>
      <c r="W89" s="22"/>
      <c r="X89" s="22"/>
      <c r="Y89" s="22"/>
      <c r="Z89" s="22"/>
      <c r="AA89" s="22"/>
      <c r="AB89" s="22"/>
      <c r="AC89" s="22"/>
    </row>
    <row r="90" spans="1:29" s="95" customFormat="1" ht="13.5" customHeight="1">
      <c r="A90" s="156"/>
      <c r="B90" s="156"/>
      <c r="C90" s="22" t="s">
        <v>386</v>
      </c>
      <c r="D90" s="22"/>
      <c r="E90" s="22"/>
      <c r="F90" s="22"/>
      <c r="G90" s="22"/>
      <c r="H90" s="372"/>
      <c r="I90" s="372"/>
      <c r="J90" s="372"/>
      <c r="K90" s="372"/>
      <c r="L90" s="372"/>
      <c r="M90" s="372"/>
      <c r="N90" s="372"/>
      <c r="O90" s="372"/>
      <c r="P90" s="372"/>
      <c r="Q90" s="372"/>
      <c r="R90" s="372"/>
      <c r="S90" s="372"/>
      <c r="T90" s="372"/>
      <c r="U90" s="372"/>
      <c r="V90" s="372"/>
      <c r="W90" s="372"/>
      <c r="X90" s="372"/>
      <c r="Y90" s="372"/>
      <c r="Z90" s="372"/>
      <c r="AA90" s="372"/>
      <c r="AB90" s="372"/>
      <c r="AC90" s="372"/>
    </row>
    <row r="91" spans="1:29" s="95" customFormat="1" ht="13.5" customHeight="1">
      <c r="A91" s="156"/>
      <c r="B91" s="156"/>
      <c r="C91" s="22" t="s">
        <v>375</v>
      </c>
      <c r="D91" s="22"/>
      <c r="E91" s="22"/>
      <c r="F91" s="22"/>
      <c r="G91" s="22"/>
      <c r="H91" s="371"/>
      <c r="I91" s="371"/>
      <c r="J91" s="371"/>
      <c r="K91" s="371"/>
      <c r="L91" s="371"/>
      <c r="M91" s="89"/>
      <c r="N91" s="89"/>
      <c r="O91" s="89"/>
      <c r="P91" s="89"/>
      <c r="Q91" s="89"/>
      <c r="R91" s="89"/>
      <c r="S91" s="90"/>
      <c r="T91" s="90"/>
      <c r="U91" s="90"/>
      <c r="V91" s="90"/>
      <c r="W91" s="90"/>
      <c r="X91" s="90"/>
      <c r="Y91" s="90"/>
      <c r="Z91" s="90"/>
      <c r="AA91" s="90"/>
      <c r="AB91" s="90"/>
      <c r="AC91" s="90"/>
    </row>
    <row r="92" spans="1:29" s="95" customFormat="1" ht="13.5" customHeight="1">
      <c r="A92" s="156"/>
      <c r="B92" s="156"/>
      <c r="C92" s="22" t="s">
        <v>387</v>
      </c>
      <c r="D92" s="22"/>
      <c r="E92" s="22"/>
      <c r="F92" s="22"/>
      <c r="G92" s="22"/>
      <c r="H92" s="371"/>
      <c r="I92" s="371"/>
      <c r="J92" s="371"/>
      <c r="K92" s="371"/>
      <c r="L92" s="371"/>
      <c r="M92" s="371"/>
      <c r="N92" s="371"/>
      <c r="O92" s="371"/>
      <c r="P92" s="371"/>
      <c r="Q92" s="371"/>
      <c r="R92" s="371"/>
      <c r="S92" s="371"/>
      <c r="T92" s="371"/>
      <c r="U92" s="371"/>
      <c r="V92" s="371"/>
      <c r="W92" s="371"/>
      <c r="X92" s="371"/>
      <c r="Y92" s="371"/>
      <c r="Z92" s="371"/>
      <c r="AA92" s="371"/>
      <c r="AB92" s="371"/>
      <c r="AC92" s="371"/>
    </row>
    <row r="93" spans="1:29" s="95" customFormat="1" ht="13.5" customHeight="1">
      <c r="A93" s="156"/>
      <c r="B93" s="156"/>
      <c r="C93" s="22" t="s">
        <v>388</v>
      </c>
      <c r="D93" s="22"/>
      <c r="E93" s="22"/>
      <c r="F93" s="22"/>
      <c r="G93" s="22"/>
      <c r="H93" s="89"/>
      <c r="I93" s="89"/>
      <c r="J93" s="89"/>
      <c r="K93" s="374"/>
      <c r="L93" s="374"/>
      <c r="M93" s="374"/>
      <c r="N93" s="374"/>
      <c r="O93" s="374"/>
      <c r="P93" s="374"/>
      <c r="Q93" s="374"/>
      <c r="R93" s="374"/>
      <c r="S93" s="374"/>
      <c r="T93" s="374"/>
      <c r="U93" s="374"/>
      <c r="V93" s="374"/>
      <c r="W93" s="374"/>
      <c r="X93" s="374"/>
      <c r="Y93" s="374"/>
      <c r="Z93" s="374"/>
      <c r="AA93" s="374"/>
      <c r="AB93" s="374"/>
      <c r="AC93" s="374"/>
    </row>
    <row r="94" spans="1:29" s="95" customFormat="1" ht="13.5" customHeight="1">
      <c r="A94" s="22"/>
      <c r="B94" s="22"/>
      <c r="C94" s="22"/>
      <c r="D94" s="382"/>
      <c r="E94" s="382"/>
      <c r="F94" s="382"/>
      <c r="G94" s="382"/>
      <c r="H94" s="382"/>
      <c r="I94" s="385"/>
      <c r="J94" s="385"/>
      <c r="K94" s="385"/>
      <c r="L94" s="385"/>
      <c r="M94" s="385"/>
      <c r="N94" s="385"/>
      <c r="O94" s="385"/>
      <c r="P94" s="385"/>
      <c r="Q94" s="385"/>
      <c r="R94" s="385"/>
      <c r="S94" s="385"/>
      <c r="T94" s="385"/>
      <c r="U94" s="385"/>
      <c r="V94" s="385"/>
      <c r="W94" s="385"/>
      <c r="X94" s="385"/>
      <c r="Y94" s="385"/>
      <c r="Z94" s="385"/>
      <c r="AA94" s="385"/>
      <c r="AB94" s="385"/>
      <c r="AC94" s="385"/>
    </row>
    <row r="95" spans="1:29" s="95" customFormat="1" ht="13.5" customHeight="1">
      <c r="A95" s="93" t="s">
        <v>368</v>
      </c>
      <c r="B95" s="93"/>
      <c r="C95" s="93"/>
      <c r="D95" s="22"/>
      <c r="E95" s="93"/>
      <c r="F95" s="93"/>
      <c r="G95" s="93"/>
      <c r="H95" s="93"/>
      <c r="I95" s="93"/>
      <c r="J95" s="93"/>
      <c r="K95" s="93"/>
      <c r="L95" s="93"/>
      <c r="M95" s="93"/>
      <c r="N95" s="93"/>
      <c r="O95" s="93"/>
      <c r="P95" s="93"/>
      <c r="Q95" s="93"/>
      <c r="R95" s="93"/>
      <c r="S95" s="93"/>
      <c r="T95" s="93"/>
      <c r="U95" s="93"/>
      <c r="V95" s="93"/>
      <c r="W95" s="93"/>
      <c r="X95" s="93"/>
      <c r="Y95" s="93"/>
      <c r="Z95" s="93"/>
      <c r="AA95" s="93"/>
      <c r="AB95" s="93"/>
      <c r="AC95" s="93"/>
    </row>
    <row r="96" spans="1:29" s="95" customFormat="1" ht="13.5" customHeight="1">
      <c r="A96" s="156"/>
      <c r="B96" s="156"/>
      <c r="C96" s="22" t="s">
        <v>382</v>
      </c>
      <c r="D96" s="22"/>
      <c r="E96" s="22"/>
      <c r="F96" s="22"/>
      <c r="G96" s="22"/>
      <c r="H96" s="372"/>
      <c r="I96" s="372"/>
      <c r="J96" s="372"/>
      <c r="K96" s="372"/>
      <c r="L96" s="372"/>
      <c r="M96" s="372"/>
      <c r="N96" s="372"/>
      <c r="O96" s="372"/>
      <c r="P96" s="372"/>
      <c r="Q96" s="372"/>
      <c r="R96" s="372"/>
      <c r="S96" s="372"/>
      <c r="T96" s="372"/>
      <c r="U96" s="372"/>
      <c r="V96" s="372"/>
      <c r="W96" s="372"/>
      <c r="X96" s="372"/>
      <c r="Y96" s="372"/>
      <c r="Z96" s="372"/>
      <c r="AA96" s="372"/>
      <c r="AB96" s="372"/>
      <c r="AC96" s="372"/>
    </row>
    <row r="97" spans="1:29" s="95" customFormat="1" ht="13.5" customHeight="1">
      <c r="A97" s="156"/>
      <c r="B97" s="156"/>
      <c r="C97" s="22" t="s">
        <v>385</v>
      </c>
      <c r="D97" s="22"/>
      <c r="E97" s="22"/>
      <c r="F97" s="22"/>
      <c r="G97" s="22"/>
      <c r="H97" s="372"/>
      <c r="I97" s="372"/>
      <c r="J97" s="372"/>
      <c r="K97" s="372"/>
      <c r="L97" s="372"/>
      <c r="M97" s="372"/>
      <c r="N97" s="372"/>
      <c r="O97" s="372"/>
      <c r="P97" s="372"/>
      <c r="Q97" s="372"/>
      <c r="R97" s="372"/>
      <c r="S97" s="372"/>
      <c r="T97" s="372"/>
      <c r="U97" s="372"/>
      <c r="V97" s="372"/>
      <c r="W97" s="372"/>
      <c r="X97" s="372"/>
      <c r="Y97" s="372"/>
      <c r="Z97" s="372"/>
      <c r="AA97" s="372"/>
      <c r="AB97" s="372"/>
      <c r="AC97" s="372"/>
    </row>
    <row r="98" spans="1:29" s="95" customFormat="1" ht="13.5" customHeight="1">
      <c r="A98" s="156"/>
      <c r="B98" s="156"/>
      <c r="C98" s="22" t="s">
        <v>373</v>
      </c>
      <c r="D98" s="22"/>
      <c r="E98" s="22"/>
      <c r="F98" s="22"/>
      <c r="G98" s="22"/>
      <c r="H98" s="383"/>
      <c r="I98" s="383"/>
      <c r="J98" s="383"/>
      <c r="K98" s="87"/>
      <c r="L98" s="88"/>
      <c r="M98" s="88"/>
      <c r="N98" s="88"/>
      <c r="O98" s="22"/>
      <c r="P98" s="22"/>
      <c r="Q98" s="22"/>
      <c r="R98" s="22"/>
      <c r="S98" s="22"/>
      <c r="T98" s="22"/>
      <c r="U98" s="22"/>
      <c r="V98" s="22"/>
      <c r="W98" s="22"/>
      <c r="X98" s="22"/>
      <c r="Y98" s="22"/>
      <c r="Z98" s="22"/>
      <c r="AA98" s="22"/>
      <c r="AB98" s="22"/>
      <c r="AC98" s="22"/>
    </row>
    <row r="99" spans="1:29" s="95" customFormat="1" ht="13.5" customHeight="1">
      <c r="A99" s="156"/>
      <c r="B99" s="156"/>
      <c r="C99" s="22" t="s">
        <v>386</v>
      </c>
      <c r="D99" s="22"/>
      <c r="E99" s="22"/>
      <c r="F99" s="22"/>
      <c r="G99" s="22"/>
      <c r="H99" s="372"/>
      <c r="I99" s="372"/>
      <c r="J99" s="372"/>
      <c r="K99" s="372"/>
      <c r="L99" s="372"/>
      <c r="M99" s="372"/>
      <c r="N99" s="372"/>
      <c r="O99" s="372"/>
      <c r="P99" s="372"/>
      <c r="Q99" s="372"/>
      <c r="R99" s="372"/>
      <c r="S99" s="372"/>
      <c r="T99" s="372"/>
      <c r="U99" s="372"/>
      <c r="V99" s="372"/>
      <c r="W99" s="372"/>
      <c r="X99" s="372"/>
      <c r="Y99" s="372"/>
      <c r="Z99" s="372"/>
      <c r="AA99" s="372"/>
      <c r="AB99" s="372"/>
      <c r="AC99" s="372"/>
    </row>
    <row r="100" spans="1:29" s="95" customFormat="1" ht="13.5" customHeight="1">
      <c r="A100" s="156"/>
      <c r="B100" s="156"/>
      <c r="C100" s="22" t="s">
        <v>375</v>
      </c>
      <c r="D100" s="22"/>
      <c r="E100" s="22"/>
      <c r="F100" s="22"/>
      <c r="G100" s="22"/>
      <c r="H100" s="371"/>
      <c r="I100" s="371"/>
      <c r="J100" s="371"/>
      <c r="K100" s="371"/>
      <c r="L100" s="371"/>
      <c r="M100" s="89"/>
      <c r="N100" s="89"/>
      <c r="O100" s="89"/>
      <c r="P100" s="89"/>
      <c r="Q100" s="89"/>
      <c r="R100" s="89"/>
      <c r="S100" s="90"/>
      <c r="T100" s="90"/>
      <c r="U100" s="90"/>
      <c r="V100" s="90"/>
      <c r="W100" s="90"/>
      <c r="X100" s="90"/>
      <c r="Y100" s="90"/>
      <c r="Z100" s="90"/>
      <c r="AA100" s="90"/>
      <c r="AB100" s="90"/>
      <c r="AC100" s="90"/>
    </row>
    <row r="101" spans="1:29" s="95" customFormat="1" ht="13.5" customHeight="1">
      <c r="A101" s="156"/>
      <c r="B101" s="156"/>
      <c r="C101" s="22" t="s">
        <v>387</v>
      </c>
      <c r="D101" s="22"/>
      <c r="E101" s="22"/>
      <c r="F101" s="22"/>
      <c r="G101" s="22"/>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row>
    <row r="102" spans="1:29" s="95" customFormat="1" ht="13.5" customHeight="1">
      <c r="A102" s="156"/>
      <c r="B102" s="156"/>
      <c r="C102" s="22" t="s">
        <v>388</v>
      </c>
      <c r="D102" s="22"/>
      <c r="E102" s="22"/>
      <c r="F102" s="22"/>
      <c r="G102" s="22"/>
      <c r="H102" s="89"/>
      <c r="I102" s="89"/>
      <c r="J102" s="89"/>
      <c r="K102" s="374"/>
      <c r="L102" s="374"/>
      <c r="M102" s="374"/>
      <c r="N102" s="374"/>
      <c r="O102" s="374"/>
      <c r="P102" s="374"/>
      <c r="Q102" s="374"/>
      <c r="R102" s="374"/>
      <c r="S102" s="374"/>
      <c r="T102" s="374"/>
      <c r="U102" s="374"/>
      <c r="V102" s="374"/>
      <c r="W102" s="374"/>
      <c r="X102" s="374"/>
      <c r="Y102" s="374"/>
      <c r="Z102" s="374"/>
      <c r="AA102" s="374"/>
      <c r="AB102" s="374"/>
      <c r="AC102" s="374"/>
    </row>
    <row r="103" spans="1:29" s="95" customFormat="1" ht="13.5" customHeight="1">
      <c r="A103" s="156"/>
      <c r="B103" s="156"/>
      <c r="C103" s="22"/>
      <c r="D103" s="382"/>
      <c r="E103" s="382"/>
      <c r="F103" s="382"/>
      <c r="G103" s="382"/>
      <c r="H103" s="382"/>
      <c r="I103" s="385"/>
      <c r="J103" s="385"/>
      <c r="K103" s="385"/>
      <c r="L103" s="385"/>
      <c r="M103" s="385"/>
      <c r="N103" s="385"/>
      <c r="O103" s="385"/>
      <c r="P103" s="385"/>
      <c r="Q103" s="385"/>
      <c r="R103" s="385"/>
      <c r="S103" s="385"/>
      <c r="T103" s="385"/>
      <c r="U103" s="385"/>
      <c r="V103" s="385"/>
      <c r="W103" s="385"/>
      <c r="X103" s="385"/>
      <c r="Y103" s="385"/>
      <c r="Z103" s="385"/>
      <c r="AA103" s="385"/>
      <c r="AB103" s="385"/>
      <c r="AC103" s="385"/>
    </row>
    <row r="104" spans="1:29" s="95" customFormat="1" ht="13.5" customHeight="1">
      <c r="A104" s="156"/>
      <c r="B104" s="156"/>
      <c r="C104" s="22" t="s">
        <v>382</v>
      </c>
      <c r="D104" s="22"/>
      <c r="E104" s="22"/>
      <c r="F104" s="22"/>
      <c r="G104" s="2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row>
    <row r="105" spans="1:29" s="95" customFormat="1" ht="13.5" customHeight="1">
      <c r="A105" s="156"/>
      <c r="B105" s="156"/>
      <c r="C105" s="22" t="s">
        <v>385</v>
      </c>
      <c r="D105" s="22"/>
      <c r="E105" s="22"/>
      <c r="F105" s="22"/>
      <c r="G105" s="2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372"/>
    </row>
    <row r="106" spans="1:29" s="95" customFormat="1" ht="13.5" customHeight="1">
      <c r="A106" s="156"/>
      <c r="B106" s="156"/>
      <c r="C106" s="22" t="s">
        <v>373</v>
      </c>
      <c r="D106" s="22"/>
      <c r="E106" s="22"/>
      <c r="F106" s="22"/>
      <c r="G106" s="22"/>
      <c r="H106" s="383"/>
      <c r="I106" s="383"/>
      <c r="J106" s="383"/>
      <c r="K106" s="87"/>
      <c r="L106" s="88"/>
      <c r="M106" s="88"/>
      <c r="N106" s="88"/>
      <c r="O106" s="22"/>
      <c r="P106" s="22"/>
      <c r="Q106" s="22"/>
      <c r="R106" s="22"/>
      <c r="S106" s="22"/>
      <c r="T106" s="22"/>
      <c r="U106" s="22"/>
      <c r="V106" s="22"/>
      <c r="W106" s="22"/>
      <c r="X106" s="22"/>
      <c r="Y106" s="22"/>
      <c r="Z106" s="22"/>
      <c r="AA106" s="22"/>
      <c r="AB106" s="22"/>
      <c r="AC106" s="22"/>
    </row>
    <row r="107" spans="1:29" s="95" customFormat="1" ht="13.5" customHeight="1">
      <c r="A107" s="156"/>
      <c r="B107" s="156"/>
      <c r="C107" s="22" t="s">
        <v>386</v>
      </c>
      <c r="D107" s="22"/>
      <c r="E107" s="22"/>
      <c r="F107" s="22"/>
      <c r="G107" s="22"/>
      <c r="H107" s="372"/>
      <c r="I107" s="372"/>
      <c r="J107" s="372"/>
      <c r="K107" s="372"/>
      <c r="L107" s="372"/>
      <c r="M107" s="372"/>
      <c r="N107" s="372"/>
      <c r="O107" s="372"/>
      <c r="P107" s="372"/>
      <c r="Q107" s="372"/>
      <c r="R107" s="372"/>
      <c r="S107" s="372"/>
      <c r="T107" s="372"/>
      <c r="U107" s="372"/>
      <c r="V107" s="372"/>
      <c r="W107" s="372"/>
      <c r="X107" s="372"/>
      <c r="Y107" s="372"/>
      <c r="Z107" s="372"/>
      <c r="AA107" s="372"/>
      <c r="AB107" s="372"/>
      <c r="AC107" s="372"/>
    </row>
    <row r="108" spans="1:29" s="95" customFormat="1" ht="13.5" customHeight="1">
      <c r="A108" s="156"/>
      <c r="B108" s="156"/>
      <c r="C108" s="22" t="s">
        <v>375</v>
      </c>
      <c r="D108" s="22"/>
      <c r="E108" s="22"/>
      <c r="F108" s="22"/>
      <c r="G108" s="22"/>
      <c r="H108" s="371"/>
      <c r="I108" s="371"/>
      <c r="J108" s="371"/>
      <c r="K108" s="371"/>
      <c r="L108" s="371"/>
      <c r="M108" s="89"/>
      <c r="N108" s="89"/>
      <c r="O108" s="89"/>
      <c r="P108" s="89"/>
      <c r="Q108" s="89"/>
      <c r="R108" s="89"/>
      <c r="S108" s="90"/>
      <c r="T108" s="90"/>
      <c r="U108" s="90"/>
      <c r="V108" s="90"/>
      <c r="W108" s="90"/>
      <c r="X108" s="90"/>
      <c r="Y108" s="90"/>
      <c r="Z108" s="90"/>
      <c r="AA108" s="90"/>
      <c r="AB108" s="90"/>
      <c r="AC108" s="90"/>
    </row>
    <row r="109" spans="1:29" s="95" customFormat="1" ht="13.5" customHeight="1">
      <c r="A109" s="156"/>
      <c r="B109" s="156"/>
      <c r="C109" s="22" t="s">
        <v>387</v>
      </c>
      <c r="D109" s="22"/>
      <c r="E109" s="22"/>
      <c r="F109" s="22"/>
      <c r="G109" s="22"/>
      <c r="H109" s="371"/>
      <c r="I109" s="371"/>
      <c r="J109" s="371"/>
      <c r="K109" s="371"/>
      <c r="L109" s="371"/>
      <c r="M109" s="371"/>
      <c r="N109" s="371"/>
      <c r="O109" s="371"/>
      <c r="P109" s="371"/>
      <c r="Q109" s="371"/>
      <c r="R109" s="371"/>
      <c r="S109" s="371"/>
      <c r="T109" s="371"/>
      <c r="U109" s="371"/>
      <c r="V109" s="371"/>
      <c r="W109" s="371"/>
      <c r="X109" s="371"/>
      <c r="Y109" s="371"/>
      <c r="Z109" s="371"/>
      <c r="AA109" s="371"/>
      <c r="AB109" s="371"/>
      <c r="AC109" s="371"/>
    </row>
    <row r="110" spans="1:29" s="95" customFormat="1" ht="13.5" customHeight="1">
      <c r="A110" s="156"/>
      <c r="B110" s="156"/>
      <c r="C110" s="22" t="s">
        <v>388</v>
      </c>
      <c r="D110" s="22"/>
      <c r="E110" s="22"/>
      <c r="F110" s="22"/>
      <c r="G110" s="22"/>
      <c r="H110" s="89"/>
      <c r="I110" s="89"/>
      <c r="J110" s="89"/>
      <c r="K110" s="374"/>
      <c r="L110" s="374"/>
      <c r="M110" s="374"/>
      <c r="N110" s="374"/>
      <c r="O110" s="374"/>
      <c r="P110" s="374"/>
      <c r="Q110" s="374"/>
      <c r="R110" s="374"/>
      <c r="S110" s="374"/>
      <c r="T110" s="374"/>
      <c r="U110" s="374"/>
      <c r="V110" s="374"/>
      <c r="W110" s="374"/>
      <c r="X110" s="374"/>
      <c r="Y110" s="374"/>
      <c r="Z110" s="374"/>
      <c r="AA110" s="374"/>
      <c r="AB110" s="374"/>
      <c r="AC110" s="374"/>
    </row>
    <row r="111" spans="1:29" s="95" customFormat="1" ht="13.5" customHeight="1">
      <c r="A111" s="156"/>
      <c r="B111" s="156"/>
      <c r="C111" s="22"/>
      <c r="D111" s="382"/>
      <c r="E111" s="382"/>
      <c r="F111" s="382"/>
      <c r="G111" s="382"/>
      <c r="H111" s="382"/>
      <c r="I111" s="385"/>
      <c r="J111" s="385"/>
      <c r="K111" s="385"/>
      <c r="L111" s="385"/>
      <c r="M111" s="385"/>
      <c r="N111" s="385"/>
      <c r="O111" s="385"/>
      <c r="P111" s="385"/>
      <c r="Q111" s="385"/>
      <c r="R111" s="385"/>
      <c r="S111" s="385"/>
      <c r="T111" s="385"/>
      <c r="U111" s="385"/>
      <c r="V111" s="385"/>
      <c r="W111" s="385"/>
      <c r="X111" s="385"/>
      <c r="Y111" s="385"/>
      <c r="Z111" s="385"/>
      <c r="AA111" s="385"/>
      <c r="AB111" s="385"/>
      <c r="AC111" s="385"/>
    </row>
    <row r="112" spans="1:29" s="95" customFormat="1" ht="13.5" customHeight="1">
      <c r="A112" s="156"/>
      <c r="B112" s="156"/>
      <c r="C112" s="22" t="s">
        <v>382</v>
      </c>
      <c r="D112" s="22"/>
      <c r="E112" s="22"/>
      <c r="F112" s="22"/>
      <c r="G112" s="2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row>
    <row r="113" spans="1:29" s="95" customFormat="1" ht="13.5" customHeight="1">
      <c r="A113" s="156"/>
      <c r="B113" s="156"/>
      <c r="C113" s="22" t="s">
        <v>385</v>
      </c>
      <c r="D113" s="22"/>
      <c r="E113" s="22"/>
      <c r="F113" s="22"/>
      <c r="G113" s="2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row>
    <row r="114" spans="1:29" s="95" customFormat="1" ht="13.5" customHeight="1">
      <c r="A114" s="156"/>
      <c r="B114" s="156"/>
      <c r="C114" s="22" t="s">
        <v>373</v>
      </c>
      <c r="D114" s="22"/>
      <c r="E114" s="22"/>
      <c r="F114" s="22"/>
      <c r="G114" s="22"/>
      <c r="H114" s="383"/>
      <c r="I114" s="383"/>
      <c r="J114" s="383"/>
      <c r="K114" s="87"/>
      <c r="L114" s="88"/>
      <c r="M114" s="88"/>
      <c r="N114" s="88"/>
      <c r="O114" s="22"/>
      <c r="P114" s="22"/>
      <c r="Q114" s="22"/>
      <c r="R114" s="22"/>
      <c r="S114" s="22"/>
      <c r="T114" s="22"/>
      <c r="U114" s="22"/>
      <c r="V114" s="22"/>
      <c r="W114" s="22"/>
      <c r="X114" s="22"/>
      <c r="Y114" s="22"/>
      <c r="Z114" s="22"/>
      <c r="AA114" s="22"/>
      <c r="AB114" s="22"/>
      <c r="AC114" s="22"/>
    </row>
    <row r="115" spans="1:29" s="95" customFormat="1" ht="13.5" customHeight="1">
      <c r="A115" s="156"/>
      <c r="B115" s="156"/>
      <c r="C115" s="22" t="s">
        <v>386</v>
      </c>
      <c r="D115" s="22"/>
      <c r="E115" s="22"/>
      <c r="F115" s="22"/>
      <c r="G115" s="22"/>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row>
    <row r="116" spans="1:29" s="95" customFormat="1" ht="13.5" customHeight="1">
      <c r="A116" s="156"/>
      <c r="B116" s="156"/>
      <c r="C116" s="22" t="s">
        <v>375</v>
      </c>
      <c r="D116" s="22"/>
      <c r="E116" s="22"/>
      <c r="F116" s="22"/>
      <c r="G116" s="22"/>
      <c r="H116" s="371"/>
      <c r="I116" s="371"/>
      <c r="J116" s="371"/>
      <c r="K116" s="371"/>
      <c r="L116" s="371"/>
      <c r="M116" s="89"/>
      <c r="N116" s="89"/>
      <c r="O116" s="89"/>
      <c r="P116" s="89"/>
      <c r="Q116" s="89"/>
      <c r="R116" s="89"/>
      <c r="S116" s="90"/>
      <c r="T116" s="90"/>
      <c r="U116" s="90"/>
      <c r="V116" s="90"/>
      <c r="W116" s="90"/>
      <c r="X116" s="90"/>
      <c r="Y116" s="90"/>
      <c r="Z116" s="90"/>
      <c r="AA116" s="90"/>
      <c r="AB116" s="90"/>
      <c r="AC116" s="90"/>
    </row>
    <row r="117" spans="1:29" s="95" customFormat="1" ht="13.5" customHeight="1">
      <c r="A117" s="156"/>
      <c r="B117" s="156"/>
      <c r="C117" s="22" t="s">
        <v>387</v>
      </c>
      <c r="D117" s="22"/>
      <c r="E117" s="22"/>
      <c r="F117" s="22"/>
      <c r="G117" s="22"/>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row>
    <row r="118" spans="1:29" s="95" customFormat="1" ht="13.5" customHeight="1">
      <c r="A118" s="156"/>
      <c r="B118" s="156"/>
      <c r="C118" s="22" t="s">
        <v>388</v>
      </c>
      <c r="D118" s="22"/>
      <c r="E118" s="22"/>
      <c r="F118" s="22"/>
      <c r="G118" s="22"/>
      <c r="H118" s="89"/>
      <c r="I118" s="89"/>
      <c r="J118" s="89"/>
      <c r="K118" s="374"/>
      <c r="L118" s="374"/>
      <c r="M118" s="374"/>
      <c r="N118" s="374"/>
      <c r="O118" s="374"/>
      <c r="P118" s="374"/>
      <c r="Q118" s="374"/>
      <c r="R118" s="374"/>
      <c r="S118" s="374"/>
      <c r="T118" s="374"/>
      <c r="U118" s="374"/>
      <c r="V118" s="374"/>
      <c r="W118" s="374"/>
      <c r="X118" s="374"/>
      <c r="Y118" s="374"/>
      <c r="Z118" s="374"/>
      <c r="AA118" s="374"/>
      <c r="AB118" s="374"/>
      <c r="AC118" s="374"/>
    </row>
    <row r="119" spans="1:29" s="95" customFormat="1" ht="13.5" customHeight="1">
      <c r="A119" s="22"/>
      <c r="B119" s="22"/>
      <c r="C119" s="22"/>
      <c r="D119" s="22"/>
      <c r="E119" s="22"/>
      <c r="F119" s="22"/>
      <c r="G119" s="22"/>
      <c r="H119" s="89"/>
      <c r="I119" s="89"/>
      <c r="J119" s="89"/>
      <c r="K119" s="89"/>
      <c r="L119" s="89"/>
      <c r="M119" s="89"/>
      <c r="N119" s="89"/>
      <c r="O119" s="89"/>
      <c r="P119" s="89"/>
      <c r="Q119" s="89"/>
      <c r="R119" s="89"/>
      <c r="S119" s="89"/>
      <c r="T119" s="89"/>
      <c r="U119" s="89"/>
      <c r="V119" s="89"/>
      <c r="W119" s="89"/>
      <c r="X119" s="89"/>
      <c r="Y119" s="89"/>
      <c r="Z119" s="89"/>
      <c r="AA119" s="89"/>
      <c r="AB119" s="89"/>
      <c r="AC119" s="89"/>
    </row>
    <row r="120" spans="1:29" s="95" customFormat="1" ht="13.5" customHeight="1">
      <c r="A120" s="91" t="s">
        <v>8</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row>
    <row r="121" spans="1:29" s="95" customFormat="1" ht="13.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row>
    <row r="122" spans="1:29" s="95" customFormat="1" ht="13.5" customHeight="1">
      <c r="A122" s="93" t="s">
        <v>369</v>
      </c>
      <c r="B122" s="93"/>
      <c r="C122" s="93"/>
      <c r="D122" s="22"/>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row>
    <row r="123" spans="1:29" s="95" customFormat="1" ht="13.5" customHeight="1">
      <c r="A123" s="156"/>
      <c r="B123" s="156"/>
      <c r="C123" s="22" t="s">
        <v>376</v>
      </c>
      <c r="D123" s="22"/>
      <c r="E123" s="22"/>
      <c r="F123" s="22"/>
      <c r="G123" s="97" t="s">
        <v>236</v>
      </c>
      <c r="H123" s="379"/>
      <c r="I123" s="380"/>
      <c r="J123" s="90" t="s">
        <v>238</v>
      </c>
      <c r="K123" s="87"/>
      <c r="L123" s="87"/>
      <c r="M123" s="97" t="s">
        <v>236</v>
      </c>
      <c r="N123" s="379"/>
      <c r="O123" s="379"/>
      <c r="P123" s="379"/>
      <c r="Q123" s="90" t="s">
        <v>237</v>
      </c>
      <c r="R123" s="90"/>
      <c r="S123" s="379"/>
      <c r="T123" s="384"/>
      <c r="U123" s="384"/>
      <c r="V123" s="22" t="s">
        <v>5</v>
      </c>
      <c r="W123" s="22"/>
      <c r="X123" s="22"/>
      <c r="Y123" s="22"/>
      <c r="Z123" s="22"/>
      <c r="AA123" s="22"/>
      <c r="AB123" s="27"/>
      <c r="AC123" s="22"/>
    </row>
    <row r="124" spans="1:29" s="95" customFormat="1" ht="13.5" customHeight="1">
      <c r="A124" s="156"/>
      <c r="B124" s="156"/>
      <c r="C124" s="22" t="s">
        <v>372</v>
      </c>
      <c r="D124" s="22"/>
      <c r="E124" s="22"/>
      <c r="F124" s="22"/>
      <c r="G124" s="22"/>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row>
    <row r="125" spans="1:29" s="95" customFormat="1" ht="13.5" customHeight="1">
      <c r="A125" s="156"/>
      <c r="B125" s="156"/>
      <c r="C125" s="22" t="s">
        <v>389</v>
      </c>
      <c r="D125" s="22"/>
      <c r="E125" s="22"/>
      <c r="F125" s="22"/>
      <c r="G125" s="22"/>
      <c r="H125" s="92"/>
      <c r="I125" s="97" t="s">
        <v>236</v>
      </c>
      <c r="J125" s="379"/>
      <c r="K125" s="379"/>
      <c r="L125" s="90" t="s">
        <v>242</v>
      </c>
      <c r="M125" s="90"/>
      <c r="N125" s="90"/>
      <c r="O125" s="90"/>
      <c r="P125" s="97" t="s">
        <v>236</v>
      </c>
      <c r="Q125" s="379"/>
      <c r="R125" s="379"/>
      <c r="S125" s="90" t="s">
        <v>168</v>
      </c>
      <c r="T125" s="90"/>
      <c r="U125" s="90"/>
      <c r="V125" s="379"/>
      <c r="W125" s="386"/>
      <c r="X125" s="386"/>
      <c r="Y125" s="22" t="s">
        <v>5</v>
      </c>
      <c r="Z125" s="22"/>
      <c r="AA125" s="233"/>
      <c r="AB125" s="233"/>
      <c r="AC125" s="22"/>
    </row>
    <row r="126" spans="1:29" s="95" customFormat="1" ht="13.5" customHeight="1">
      <c r="A126" s="156"/>
      <c r="B126" s="156"/>
      <c r="C126" s="93"/>
      <c r="D126" s="22"/>
      <c r="E126" s="93"/>
      <c r="F126" s="93"/>
      <c r="G126" s="22"/>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row>
    <row r="127" spans="1:29" s="95" customFormat="1" ht="13.5" customHeight="1">
      <c r="A127" s="156"/>
      <c r="B127" s="156"/>
      <c r="C127" s="22" t="s">
        <v>378</v>
      </c>
      <c r="D127" s="22"/>
      <c r="E127" s="22"/>
      <c r="F127" s="22"/>
      <c r="G127" s="22"/>
      <c r="H127" s="383"/>
      <c r="I127" s="383"/>
      <c r="J127" s="383"/>
      <c r="K127" s="87"/>
      <c r="L127" s="88"/>
      <c r="M127" s="88"/>
      <c r="N127" s="88"/>
      <c r="O127" s="22"/>
      <c r="P127" s="22"/>
      <c r="Q127" s="22"/>
      <c r="R127" s="22"/>
      <c r="S127" s="22"/>
      <c r="T127" s="22"/>
      <c r="U127" s="22"/>
      <c r="V127" s="22"/>
      <c r="W127" s="22"/>
      <c r="X127" s="22"/>
      <c r="Y127" s="22"/>
      <c r="Z127" s="22"/>
      <c r="AA127" s="22"/>
      <c r="AB127" s="22"/>
      <c r="AC127" s="22"/>
    </row>
    <row r="128" spans="1:29" s="95" customFormat="1" ht="13.5" customHeight="1">
      <c r="A128" s="156"/>
      <c r="B128" s="156"/>
      <c r="C128" s="22" t="s">
        <v>379</v>
      </c>
      <c r="D128" s="22"/>
      <c r="E128" s="22"/>
      <c r="F128" s="22"/>
      <c r="G128" s="2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row>
    <row r="129" spans="1:29" s="95" customFormat="1" ht="13.5" customHeight="1">
      <c r="A129" s="156"/>
      <c r="B129" s="156"/>
      <c r="C129" s="22" t="s">
        <v>380</v>
      </c>
      <c r="D129" s="22"/>
      <c r="E129" s="22"/>
      <c r="F129" s="22"/>
      <c r="G129" s="22"/>
      <c r="H129" s="371"/>
      <c r="I129" s="371"/>
      <c r="J129" s="371"/>
      <c r="K129" s="371"/>
      <c r="L129" s="371"/>
      <c r="M129" s="89"/>
      <c r="N129" s="89"/>
      <c r="O129" s="89"/>
      <c r="P129" s="89"/>
      <c r="Q129" s="89"/>
      <c r="R129" s="89"/>
      <c r="S129" s="22"/>
      <c r="T129" s="22"/>
      <c r="U129" s="22"/>
      <c r="V129" s="22"/>
      <c r="W129" s="22"/>
      <c r="X129" s="22"/>
      <c r="Y129" s="22"/>
      <c r="Z129" s="22"/>
      <c r="AA129" s="22"/>
      <c r="AB129" s="22"/>
      <c r="AC129" s="22"/>
    </row>
    <row r="130" spans="1:29" s="95" customFormat="1" ht="13.5" customHeight="1">
      <c r="A130" s="156"/>
      <c r="B130" s="156"/>
      <c r="C130" s="22" t="s">
        <v>390</v>
      </c>
      <c r="D130" s="22"/>
      <c r="E130" s="22"/>
      <c r="F130" s="22"/>
      <c r="G130" s="22"/>
      <c r="H130" s="89"/>
      <c r="I130" s="89"/>
      <c r="J130" s="89"/>
      <c r="K130" s="374"/>
      <c r="L130" s="374"/>
      <c r="M130" s="374"/>
      <c r="N130" s="374"/>
      <c r="O130" s="374"/>
      <c r="P130" s="374"/>
      <c r="Q130" s="374"/>
      <c r="R130" s="374"/>
      <c r="S130" s="374"/>
      <c r="T130" s="374"/>
      <c r="U130" s="374"/>
      <c r="V130" s="374"/>
      <c r="W130" s="374"/>
      <c r="X130" s="374"/>
      <c r="Y130" s="374"/>
      <c r="Z130" s="374"/>
      <c r="AA130" s="374"/>
      <c r="AB130" s="374"/>
      <c r="AC130" s="374"/>
    </row>
    <row r="131" spans="1:29" s="95" customFormat="1" ht="13.5" customHeight="1">
      <c r="A131" s="156"/>
      <c r="B131" s="156"/>
      <c r="C131" s="22"/>
      <c r="D131" s="155"/>
      <c r="E131" s="155"/>
      <c r="F131" s="155"/>
      <c r="G131" s="155"/>
      <c r="H131" s="372"/>
      <c r="I131" s="372"/>
      <c r="J131" s="372"/>
      <c r="K131" s="372"/>
      <c r="L131" s="372"/>
      <c r="M131" s="372"/>
      <c r="N131" s="372"/>
      <c r="O131" s="372"/>
      <c r="P131" s="372"/>
      <c r="Q131" s="372"/>
      <c r="R131" s="372"/>
      <c r="S131" s="372"/>
      <c r="T131" s="372"/>
      <c r="U131" s="372"/>
      <c r="V131" s="372"/>
      <c r="W131" s="372"/>
      <c r="X131" s="372"/>
      <c r="Y131" s="372"/>
      <c r="Z131" s="372"/>
      <c r="AA131" s="372"/>
      <c r="AB131" s="372"/>
      <c r="AC131" s="372"/>
    </row>
    <row r="132" spans="1:29" s="95" customFormat="1" ht="13.5" customHeight="1">
      <c r="A132" s="93" t="s">
        <v>370</v>
      </c>
      <c r="B132" s="93"/>
      <c r="C132" s="93"/>
      <c r="D132" s="22"/>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row>
    <row r="133" spans="1:29" s="95" customFormat="1" ht="13.5" customHeight="1">
      <c r="A133" s="156"/>
      <c r="B133" s="156"/>
      <c r="C133" s="22" t="s">
        <v>376</v>
      </c>
      <c r="D133" s="22"/>
      <c r="E133" s="22"/>
      <c r="F133" s="22"/>
      <c r="G133" s="97" t="s">
        <v>236</v>
      </c>
      <c r="H133" s="379"/>
      <c r="I133" s="380"/>
      <c r="J133" s="90" t="s">
        <v>238</v>
      </c>
      <c r="K133" s="87"/>
      <c r="L133" s="87"/>
      <c r="M133" s="97" t="s">
        <v>236</v>
      </c>
      <c r="N133" s="379"/>
      <c r="O133" s="379"/>
      <c r="P133" s="379"/>
      <c r="Q133" s="90" t="s">
        <v>237</v>
      </c>
      <c r="R133" s="90"/>
      <c r="S133" s="379"/>
      <c r="T133" s="379"/>
      <c r="U133" s="379"/>
      <c r="V133" s="22" t="s">
        <v>5</v>
      </c>
      <c r="W133" s="22"/>
      <c r="X133" s="22"/>
      <c r="Y133" s="22"/>
      <c r="Z133" s="22"/>
      <c r="AA133" s="22"/>
      <c r="AB133" s="27"/>
      <c r="AC133" s="22"/>
    </row>
    <row r="134" spans="1:29" s="95" customFormat="1" ht="13.5" customHeight="1">
      <c r="A134" s="156"/>
      <c r="B134" s="156"/>
      <c r="C134" s="22" t="s">
        <v>372</v>
      </c>
      <c r="D134" s="22"/>
      <c r="E134" s="22"/>
      <c r="F134" s="22"/>
      <c r="G134" s="22"/>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row>
    <row r="135" spans="1:29" s="95" customFormat="1" ht="13.5" customHeight="1">
      <c r="A135" s="156"/>
      <c r="B135" s="156"/>
      <c r="C135" s="22" t="s">
        <v>389</v>
      </c>
      <c r="D135" s="22"/>
      <c r="E135" s="22"/>
      <c r="F135" s="22"/>
      <c r="G135" s="22"/>
      <c r="H135" s="92"/>
      <c r="I135" s="97" t="s">
        <v>236</v>
      </c>
      <c r="J135" s="379"/>
      <c r="K135" s="379"/>
      <c r="L135" s="90" t="s">
        <v>242</v>
      </c>
      <c r="M135" s="90"/>
      <c r="N135" s="90"/>
      <c r="O135" s="90"/>
      <c r="P135" s="97" t="s">
        <v>236</v>
      </c>
      <c r="Q135" s="379"/>
      <c r="R135" s="379"/>
      <c r="S135" s="90" t="s">
        <v>168</v>
      </c>
      <c r="T135" s="90"/>
      <c r="U135" s="90"/>
      <c r="V135" s="379"/>
      <c r="W135" s="386"/>
      <c r="X135" s="386"/>
      <c r="Y135" s="22" t="s">
        <v>5</v>
      </c>
      <c r="Z135" s="22"/>
      <c r="AA135" s="233"/>
      <c r="AB135" s="233"/>
      <c r="AC135" s="22"/>
    </row>
    <row r="136" spans="1:29" s="95" customFormat="1" ht="13.5" customHeight="1">
      <c r="A136" s="156"/>
      <c r="B136" s="156"/>
      <c r="C136" s="93"/>
      <c r="D136" s="22"/>
      <c r="E136" s="93"/>
      <c r="F136" s="93"/>
      <c r="G136" s="22"/>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row>
    <row r="137" spans="1:29" s="95" customFormat="1" ht="13.5" customHeight="1">
      <c r="A137" s="156"/>
      <c r="B137" s="156"/>
      <c r="C137" s="22" t="s">
        <v>378</v>
      </c>
      <c r="D137" s="22"/>
      <c r="E137" s="22"/>
      <c r="F137" s="22"/>
      <c r="G137" s="22"/>
      <c r="H137" s="383"/>
      <c r="I137" s="383"/>
      <c r="J137" s="383"/>
      <c r="K137" s="87"/>
      <c r="L137" s="88"/>
      <c r="M137" s="88"/>
      <c r="N137" s="88"/>
      <c r="O137" s="22"/>
      <c r="P137" s="22"/>
      <c r="Q137" s="22"/>
      <c r="R137" s="22"/>
      <c r="S137" s="22"/>
      <c r="T137" s="22"/>
      <c r="U137" s="22"/>
      <c r="V137" s="22"/>
      <c r="W137" s="22"/>
      <c r="X137" s="22"/>
      <c r="Y137" s="22"/>
      <c r="Z137" s="22"/>
      <c r="AA137" s="22"/>
      <c r="AB137" s="22"/>
      <c r="AC137" s="22"/>
    </row>
    <row r="138" spans="1:29" s="95" customFormat="1" ht="13.5" customHeight="1">
      <c r="A138" s="156"/>
      <c r="B138" s="156"/>
      <c r="C138" s="22" t="s">
        <v>379</v>
      </c>
      <c r="D138" s="22"/>
      <c r="E138" s="22"/>
      <c r="F138" s="22"/>
      <c r="G138" s="2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row>
    <row r="139" spans="1:29" s="95" customFormat="1" ht="13.5" customHeight="1">
      <c r="A139" s="156"/>
      <c r="B139" s="156"/>
      <c r="C139" s="22" t="s">
        <v>380</v>
      </c>
      <c r="D139" s="22"/>
      <c r="E139" s="22"/>
      <c r="F139" s="22"/>
      <c r="G139" s="22"/>
      <c r="H139" s="371"/>
      <c r="I139" s="371"/>
      <c r="J139" s="371"/>
      <c r="K139" s="371"/>
      <c r="L139" s="371"/>
      <c r="M139" s="89"/>
      <c r="N139" s="89"/>
      <c r="O139" s="89"/>
      <c r="P139" s="89"/>
      <c r="Q139" s="89"/>
      <c r="R139" s="89"/>
      <c r="S139" s="22"/>
      <c r="T139" s="22"/>
      <c r="U139" s="22"/>
      <c r="V139" s="22"/>
      <c r="W139" s="22"/>
      <c r="X139" s="22"/>
      <c r="Y139" s="22"/>
      <c r="Z139" s="22"/>
      <c r="AA139" s="22"/>
      <c r="AB139" s="22"/>
      <c r="AC139" s="22"/>
    </row>
    <row r="140" spans="1:29" s="95" customFormat="1" ht="13.5" customHeight="1">
      <c r="A140" s="156"/>
      <c r="B140" s="156"/>
      <c r="C140" s="22" t="s">
        <v>390</v>
      </c>
      <c r="D140" s="22"/>
      <c r="E140" s="22"/>
      <c r="F140" s="22"/>
      <c r="G140" s="22"/>
      <c r="H140" s="89"/>
      <c r="I140" s="89"/>
      <c r="J140" s="89"/>
      <c r="K140" s="374"/>
      <c r="L140" s="374"/>
      <c r="M140" s="374"/>
      <c r="N140" s="374"/>
      <c r="O140" s="374"/>
      <c r="P140" s="374"/>
      <c r="Q140" s="374"/>
      <c r="R140" s="374"/>
      <c r="S140" s="374"/>
      <c r="T140" s="374"/>
      <c r="U140" s="374"/>
      <c r="V140" s="374"/>
      <c r="W140" s="374"/>
      <c r="X140" s="374"/>
      <c r="Y140" s="374"/>
      <c r="Z140" s="374"/>
      <c r="AA140" s="374"/>
      <c r="AB140" s="374"/>
      <c r="AC140" s="374"/>
    </row>
    <row r="141" spans="1:29" s="95" customFormat="1" ht="13.5" customHeight="1">
      <c r="A141" s="156"/>
      <c r="B141" s="156"/>
      <c r="C141" s="22"/>
      <c r="D141" s="155"/>
      <c r="E141" s="155"/>
      <c r="F141" s="155"/>
      <c r="G141" s="155"/>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row>
    <row r="142" spans="1:29" s="95" customFormat="1" ht="13.5" customHeight="1">
      <c r="A142" s="156"/>
      <c r="B142" s="156"/>
      <c r="C142" s="22" t="s">
        <v>376</v>
      </c>
      <c r="D142" s="22"/>
      <c r="E142" s="22"/>
      <c r="F142" s="22"/>
      <c r="G142" s="97" t="s">
        <v>236</v>
      </c>
      <c r="H142" s="379"/>
      <c r="I142" s="380"/>
      <c r="J142" s="90" t="s">
        <v>238</v>
      </c>
      <c r="K142" s="87"/>
      <c r="L142" s="87"/>
      <c r="M142" s="97" t="s">
        <v>236</v>
      </c>
      <c r="N142" s="379"/>
      <c r="O142" s="379"/>
      <c r="P142" s="379"/>
      <c r="Q142" s="90" t="s">
        <v>237</v>
      </c>
      <c r="R142" s="90"/>
      <c r="S142" s="379"/>
      <c r="T142" s="384"/>
      <c r="U142" s="384"/>
      <c r="V142" s="22" t="s">
        <v>5</v>
      </c>
      <c r="W142" s="22"/>
      <c r="X142" s="22"/>
      <c r="Y142" s="22"/>
      <c r="Z142" s="22"/>
      <c r="AA142" s="22"/>
      <c r="AB142" s="27"/>
      <c r="AC142" s="22"/>
    </row>
    <row r="143" spans="1:29" s="95" customFormat="1" ht="13.5" customHeight="1">
      <c r="A143" s="156"/>
      <c r="B143" s="156"/>
      <c r="C143" s="22" t="s">
        <v>372</v>
      </c>
      <c r="D143" s="22"/>
      <c r="E143" s="22"/>
      <c r="F143" s="22"/>
      <c r="G143" s="22"/>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row>
    <row r="144" spans="1:29" s="95" customFormat="1" ht="13.5" customHeight="1">
      <c r="A144" s="156"/>
      <c r="B144" s="156"/>
      <c r="C144" s="22" t="s">
        <v>389</v>
      </c>
      <c r="D144" s="22"/>
      <c r="E144" s="22"/>
      <c r="F144" s="22"/>
      <c r="G144" s="22"/>
      <c r="H144" s="92"/>
      <c r="I144" s="97" t="s">
        <v>236</v>
      </c>
      <c r="J144" s="379"/>
      <c r="K144" s="379"/>
      <c r="L144" s="90" t="s">
        <v>242</v>
      </c>
      <c r="M144" s="90"/>
      <c r="N144" s="90"/>
      <c r="O144" s="90"/>
      <c r="P144" s="97" t="s">
        <v>236</v>
      </c>
      <c r="Q144" s="379"/>
      <c r="R144" s="379"/>
      <c r="S144" s="90" t="s">
        <v>168</v>
      </c>
      <c r="T144" s="90"/>
      <c r="U144" s="90"/>
      <c r="V144" s="379"/>
      <c r="W144" s="386"/>
      <c r="X144" s="386"/>
      <c r="Y144" s="22" t="s">
        <v>5</v>
      </c>
      <c r="Z144" s="22"/>
      <c r="AA144" s="233"/>
      <c r="AB144" s="233"/>
      <c r="AC144" s="22"/>
    </row>
    <row r="145" spans="1:29" s="95" customFormat="1" ht="13.5" customHeight="1">
      <c r="A145" s="156"/>
      <c r="B145" s="156"/>
      <c r="C145" s="93"/>
      <c r="D145" s="22"/>
      <c r="E145" s="93"/>
      <c r="F145" s="93"/>
      <c r="G145" s="22"/>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row>
    <row r="146" spans="1:29" s="95" customFormat="1" ht="13.5" customHeight="1">
      <c r="A146" s="156"/>
      <c r="B146" s="156"/>
      <c r="C146" s="22" t="s">
        <v>378</v>
      </c>
      <c r="D146" s="22"/>
      <c r="E146" s="22"/>
      <c r="F146" s="22"/>
      <c r="G146" s="22"/>
      <c r="H146" s="383"/>
      <c r="I146" s="383"/>
      <c r="J146" s="383"/>
      <c r="K146" s="87"/>
      <c r="L146" s="88"/>
      <c r="M146" s="88"/>
      <c r="N146" s="88"/>
      <c r="O146" s="22"/>
      <c r="P146" s="22"/>
      <c r="Q146" s="22"/>
      <c r="R146" s="22"/>
      <c r="S146" s="22"/>
      <c r="T146" s="22"/>
      <c r="U146" s="22"/>
      <c r="V146" s="22"/>
      <c r="W146" s="22"/>
      <c r="X146" s="22"/>
      <c r="Y146" s="22"/>
      <c r="Z146" s="22"/>
      <c r="AA146" s="22"/>
      <c r="AB146" s="22"/>
      <c r="AC146" s="22"/>
    </row>
    <row r="147" spans="1:29" s="95" customFormat="1" ht="13.5" customHeight="1">
      <c r="A147" s="156"/>
      <c r="B147" s="156"/>
      <c r="C147" s="22" t="s">
        <v>379</v>
      </c>
      <c r="D147" s="22"/>
      <c r="E147" s="22"/>
      <c r="F147" s="22"/>
      <c r="G147" s="22"/>
      <c r="H147" s="372"/>
      <c r="I147" s="372"/>
      <c r="J147" s="372"/>
      <c r="K147" s="372"/>
      <c r="L147" s="372"/>
      <c r="M147" s="372"/>
      <c r="N147" s="372"/>
      <c r="O147" s="372"/>
      <c r="P147" s="372"/>
      <c r="Q147" s="372"/>
      <c r="R147" s="372"/>
      <c r="S147" s="372"/>
      <c r="T147" s="372"/>
      <c r="U147" s="372"/>
      <c r="V147" s="372"/>
      <c r="W147" s="372"/>
      <c r="X147" s="372"/>
      <c r="Y147" s="372"/>
      <c r="Z147" s="372"/>
      <c r="AA147" s="372"/>
      <c r="AB147" s="372"/>
      <c r="AC147" s="372"/>
    </row>
    <row r="148" spans="1:29" s="95" customFormat="1" ht="13.5" customHeight="1">
      <c r="A148" s="156"/>
      <c r="B148" s="156"/>
      <c r="C148" s="22" t="s">
        <v>380</v>
      </c>
      <c r="D148" s="22"/>
      <c r="E148" s="22"/>
      <c r="F148" s="22"/>
      <c r="G148" s="22"/>
      <c r="H148" s="371"/>
      <c r="I148" s="371"/>
      <c r="J148" s="371"/>
      <c r="K148" s="371"/>
      <c r="L148" s="371"/>
      <c r="M148" s="89"/>
      <c r="N148" s="89"/>
      <c r="O148" s="89"/>
      <c r="P148" s="89"/>
      <c r="Q148" s="89"/>
      <c r="R148" s="89"/>
      <c r="S148" s="22"/>
      <c r="T148" s="22"/>
      <c r="U148" s="22"/>
      <c r="V148" s="22"/>
      <c r="W148" s="22"/>
      <c r="X148" s="22"/>
      <c r="Y148" s="22"/>
      <c r="Z148" s="22"/>
      <c r="AA148" s="22"/>
      <c r="AB148" s="22"/>
      <c r="AC148" s="22"/>
    </row>
    <row r="149" spans="1:29" s="95" customFormat="1" ht="13.5" customHeight="1">
      <c r="A149" s="156"/>
      <c r="B149" s="156"/>
      <c r="C149" s="22" t="s">
        <v>390</v>
      </c>
      <c r="D149" s="22"/>
      <c r="E149" s="22"/>
      <c r="F149" s="22"/>
      <c r="G149" s="22"/>
      <c r="H149" s="89"/>
      <c r="I149" s="89"/>
      <c r="J149" s="89"/>
      <c r="K149" s="374"/>
      <c r="L149" s="374"/>
      <c r="M149" s="374"/>
      <c r="N149" s="374"/>
      <c r="O149" s="374"/>
      <c r="P149" s="374"/>
      <c r="Q149" s="374"/>
      <c r="R149" s="374"/>
      <c r="S149" s="374"/>
      <c r="T149" s="374"/>
      <c r="U149" s="374"/>
      <c r="V149" s="374"/>
      <c r="W149" s="374"/>
      <c r="X149" s="374"/>
      <c r="Y149" s="374"/>
      <c r="Z149" s="374"/>
      <c r="AA149" s="374"/>
      <c r="AB149" s="374"/>
      <c r="AC149" s="374"/>
    </row>
    <row r="150" spans="1:29" s="95" customFormat="1" ht="13.5" customHeight="1">
      <c r="A150" s="156"/>
      <c r="B150" s="156"/>
      <c r="C150" s="22"/>
      <c r="D150" s="155"/>
      <c r="E150" s="155"/>
      <c r="F150" s="155"/>
      <c r="G150" s="155"/>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row>
    <row r="151" spans="1:29" s="95" customFormat="1" ht="13.5" customHeight="1">
      <c r="A151" s="156"/>
      <c r="B151" s="156"/>
      <c r="C151" s="22" t="s">
        <v>376</v>
      </c>
      <c r="D151" s="22"/>
      <c r="E151" s="22"/>
      <c r="F151" s="22"/>
      <c r="G151" s="97" t="s">
        <v>236</v>
      </c>
      <c r="H151" s="379"/>
      <c r="I151" s="380"/>
      <c r="J151" s="90" t="s">
        <v>238</v>
      </c>
      <c r="K151" s="87"/>
      <c r="L151" s="87"/>
      <c r="M151" s="97" t="s">
        <v>236</v>
      </c>
      <c r="N151" s="379"/>
      <c r="O151" s="379"/>
      <c r="P151" s="379"/>
      <c r="Q151" s="90" t="s">
        <v>237</v>
      </c>
      <c r="R151" s="90"/>
      <c r="S151" s="379"/>
      <c r="T151" s="384"/>
      <c r="U151" s="384"/>
      <c r="V151" s="22" t="s">
        <v>5</v>
      </c>
      <c r="W151" s="22"/>
      <c r="X151" s="22"/>
      <c r="Y151" s="22"/>
      <c r="Z151" s="22"/>
      <c r="AA151" s="22"/>
      <c r="AB151" s="27"/>
      <c r="AC151" s="22"/>
    </row>
    <row r="152" spans="1:29" s="95" customFormat="1" ht="13.5" customHeight="1">
      <c r="A152" s="156"/>
      <c r="B152" s="156"/>
      <c r="C152" s="22" t="s">
        <v>372</v>
      </c>
      <c r="D152" s="22"/>
      <c r="E152" s="22"/>
      <c r="F152" s="22"/>
      <c r="G152" s="22"/>
      <c r="H152" s="373"/>
      <c r="I152" s="373"/>
      <c r="J152" s="373"/>
      <c r="K152" s="373"/>
      <c r="L152" s="373"/>
      <c r="M152" s="373"/>
      <c r="N152" s="373"/>
      <c r="O152" s="373"/>
      <c r="P152" s="373"/>
      <c r="Q152" s="373"/>
      <c r="R152" s="373"/>
      <c r="S152" s="373"/>
      <c r="T152" s="373"/>
      <c r="U152" s="373"/>
      <c r="V152" s="373"/>
      <c r="W152" s="373"/>
      <c r="X152" s="373"/>
      <c r="Y152" s="373"/>
      <c r="Z152" s="373"/>
      <c r="AA152" s="373"/>
      <c r="AB152" s="373"/>
      <c r="AC152" s="373"/>
    </row>
    <row r="153" spans="1:29" s="95" customFormat="1" ht="13.5" customHeight="1">
      <c r="A153" s="156"/>
      <c r="B153" s="156"/>
      <c r="C153" s="22" t="s">
        <v>389</v>
      </c>
      <c r="D153" s="22"/>
      <c r="E153" s="22"/>
      <c r="F153" s="22"/>
      <c r="G153" s="22"/>
      <c r="H153" s="92"/>
      <c r="I153" s="97" t="s">
        <v>236</v>
      </c>
      <c r="J153" s="379"/>
      <c r="K153" s="379"/>
      <c r="L153" s="90" t="s">
        <v>242</v>
      </c>
      <c r="M153" s="90"/>
      <c r="N153" s="90"/>
      <c r="O153" s="90"/>
      <c r="P153" s="97" t="s">
        <v>236</v>
      </c>
      <c r="Q153" s="379"/>
      <c r="R153" s="379"/>
      <c r="S153" s="90" t="s">
        <v>168</v>
      </c>
      <c r="T153" s="90"/>
      <c r="U153" s="90"/>
      <c r="V153" s="379"/>
      <c r="W153" s="386"/>
      <c r="X153" s="386"/>
      <c r="Y153" s="22" t="s">
        <v>5</v>
      </c>
      <c r="Z153" s="22"/>
      <c r="AA153" s="233"/>
      <c r="AB153" s="233"/>
      <c r="AC153" s="22"/>
    </row>
    <row r="154" spans="1:29" s="95" customFormat="1" ht="13.5" customHeight="1">
      <c r="A154" s="156"/>
      <c r="B154" s="156"/>
      <c r="C154" s="93"/>
      <c r="D154" s="22"/>
      <c r="E154" s="93"/>
      <c r="F154" s="93"/>
      <c r="G154" s="22"/>
      <c r="H154" s="373"/>
      <c r="I154" s="373"/>
      <c r="J154" s="373"/>
      <c r="K154" s="373"/>
      <c r="L154" s="373"/>
      <c r="M154" s="373"/>
      <c r="N154" s="373"/>
      <c r="O154" s="373"/>
      <c r="P154" s="373"/>
      <c r="Q154" s="373"/>
      <c r="R154" s="373"/>
      <c r="S154" s="373"/>
      <c r="T154" s="373"/>
      <c r="U154" s="373"/>
      <c r="V154" s="373"/>
      <c r="W154" s="373"/>
      <c r="X154" s="373"/>
      <c r="Y154" s="373"/>
      <c r="Z154" s="373"/>
      <c r="AA154" s="373"/>
      <c r="AB154" s="373"/>
      <c r="AC154" s="373"/>
    </row>
    <row r="155" spans="1:29" s="95" customFormat="1" ht="13.5" customHeight="1">
      <c r="A155" s="156"/>
      <c r="B155" s="156"/>
      <c r="C155" s="22" t="s">
        <v>378</v>
      </c>
      <c r="D155" s="22"/>
      <c r="E155" s="22"/>
      <c r="F155" s="22"/>
      <c r="G155" s="22"/>
      <c r="H155" s="383"/>
      <c r="I155" s="383"/>
      <c r="J155" s="383"/>
      <c r="K155" s="87"/>
      <c r="L155" s="88"/>
      <c r="M155" s="88"/>
      <c r="N155" s="88"/>
      <c r="O155" s="22"/>
      <c r="P155" s="22"/>
      <c r="Q155" s="22"/>
      <c r="R155" s="22"/>
      <c r="S155" s="22"/>
      <c r="T155" s="22"/>
      <c r="U155" s="22"/>
      <c r="V155" s="22"/>
      <c r="W155" s="22"/>
      <c r="X155" s="22"/>
      <c r="Y155" s="22"/>
      <c r="Z155" s="22"/>
      <c r="AA155" s="22"/>
      <c r="AB155" s="22"/>
      <c r="AC155" s="22"/>
    </row>
    <row r="156" spans="1:29" s="95" customFormat="1" ht="13.5" customHeight="1">
      <c r="A156" s="156"/>
      <c r="B156" s="156"/>
      <c r="C156" s="22" t="s">
        <v>379</v>
      </c>
      <c r="D156" s="22"/>
      <c r="E156" s="22"/>
      <c r="F156" s="22"/>
      <c r="G156" s="2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row>
    <row r="157" spans="1:29" s="95" customFormat="1" ht="13.5" customHeight="1">
      <c r="A157" s="156"/>
      <c r="B157" s="156"/>
      <c r="C157" s="22" t="s">
        <v>380</v>
      </c>
      <c r="D157" s="22"/>
      <c r="E157" s="22"/>
      <c r="F157" s="22"/>
      <c r="G157" s="22"/>
      <c r="H157" s="371"/>
      <c r="I157" s="371"/>
      <c r="J157" s="371"/>
      <c r="K157" s="371"/>
      <c r="L157" s="371"/>
      <c r="M157" s="89"/>
      <c r="N157" s="89"/>
      <c r="O157" s="89"/>
      <c r="P157" s="89"/>
      <c r="Q157" s="89"/>
      <c r="R157" s="89"/>
      <c r="S157" s="22"/>
      <c r="T157" s="22"/>
      <c r="U157" s="22"/>
      <c r="V157" s="22"/>
      <c r="W157" s="22"/>
      <c r="X157" s="22"/>
      <c r="Y157" s="22"/>
      <c r="Z157" s="22"/>
      <c r="AA157" s="22"/>
      <c r="AB157" s="22"/>
      <c r="AC157" s="22"/>
    </row>
    <row r="158" spans="1:29" s="95" customFormat="1" ht="13.5" customHeight="1">
      <c r="A158" s="156"/>
      <c r="B158" s="156"/>
      <c r="C158" s="22" t="s">
        <v>390</v>
      </c>
      <c r="D158" s="22"/>
      <c r="E158" s="22"/>
      <c r="F158" s="22"/>
      <c r="G158" s="22"/>
      <c r="H158" s="89"/>
      <c r="I158" s="89"/>
      <c r="J158" s="89"/>
      <c r="K158" s="374"/>
      <c r="L158" s="374"/>
      <c r="M158" s="374"/>
      <c r="N158" s="374"/>
      <c r="O158" s="374"/>
      <c r="P158" s="374"/>
      <c r="Q158" s="374"/>
      <c r="R158" s="374"/>
      <c r="S158" s="374"/>
      <c r="T158" s="374"/>
      <c r="U158" s="374"/>
      <c r="V158" s="374"/>
      <c r="W158" s="374"/>
      <c r="X158" s="374"/>
      <c r="Y158" s="374"/>
      <c r="Z158" s="374"/>
      <c r="AA158" s="374"/>
      <c r="AB158" s="374"/>
      <c r="AC158" s="374"/>
    </row>
    <row r="159" spans="1:29" s="95" customFormat="1" ht="13.5" customHeight="1">
      <c r="A159" s="22"/>
      <c r="B159" s="22"/>
      <c r="C159" s="22"/>
      <c r="D159" s="155"/>
      <c r="E159" s="155"/>
      <c r="F159" s="155"/>
      <c r="G159" s="155"/>
      <c r="H159" s="372"/>
      <c r="I159" s="372"/>
      <c r="J159" s="372"/>
      <c r="K159" s="372"/>
      <c r="L159" s="372"/>
      <c r="M159" s="372"/>
      <c r="N159" s="372"/>
      <c r="O159" s="372"/>
      <c r="P159" s="372"/>
      <c r="Q159" s="372"/>
      <c r="R159" s="372"/>
      <c r="S159" s="372"/>
      <c r="T159" s="372"/>
      <c r="U159" s="372"/>
      <c r="V159" s="372"/>
      <c r="W159" s="372"/>
      <c r="X159" s="372"/>
      <c r="Y159" s="372"/>
      <c r="Z159" s="372"/>
      <c r="AA159" s="372"/>
      <c r="AB159" s="372"/>
      <c r="AC159" s="372"/>
    </row>
    <row r="160" spans="1:29" s="95" customFormat="1" ht="13.5" customHeight="1">
      <c r="A160" s="91" t="s">
        <v>9</v>
      </c>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row>
    <row r="161" spans="1:29" s="95" customFormat="1" ht="13.5" customHeight="1">
      <c r="A161" s="156"/>
      <c r="B161" s="156"/>
      <c r="C161" s="22" t="s">
        <v>382</v>
      </c>
      <c r="D161" s="22"/>
      <c r="E161" s="22"/>
      <c r="F161" s="22"/>
      <c r="G161" s="22"/>
      <c r="H161" s="372"/>
      <c r="I161" s="372"/>
      <c r="J161" s="372"/>
      <c r="K161" s="372"/>
      <c r="L161" s="372"/>
      <c r="M161" s="372"/>
      <c r="N161" s="372"/>
      <c r="O161" s="372"/>
      <c r="P161" s="372"/>
      <c r="Q161" s="372"/>
      <c r="R161" s="372"/>
      <c r="S161" s="372"/>
      <c r="T161" s="372"/>
      <c r="U161" s="372"/>
      <c r="V161" s="372"/>
      <c r="W161" s="372"/>
      <c r="X161" s="372"/>
      <c r="Y161" s="372"/>
      <c r="Z161" s="372"/>
      <c r="AA161" s="372"/>
      <c r="AB161" s="372"/>
      <c r="AC161" s="372"/>
    </row>
    <row r="162" spans="1:29" s="95" customFormat="1" ht="13.5" customHeight="1">
      <c r="A162" s="156"/>
      <c r="B162" s="156"/>
      <c r="C162" s="22" t="s">
        <v>391</v>
      </c>
      <c r="D162" s="22"/>
      <c r="E162" s="22"/>
      <c r="F162" s="22"/>
      <c r="G162" s="22"/>
      <c r="H162" s="22"/>
      <c r="I162" s="22"/>
      <c r="J162" s="87"/>
      <c r="K162" s="379"/>
      <c r="L162" s="379"/>
      <c r="M162" s="381"/>
      <c r="N162" s="379"/>
      <c r="O162" s="380"/>
      <c r="P162" s="240"/>
      <c r="Q162" s="87" t="s">
        <v>44</v>
      </c>
      <c r="R162" s="379"/>
      <c r="S162" s="384"/>
      <c r="T162" s="22" t="s">
        <v>5</v>
      </c>
      <c r="U162" s="22"/>
      <c r="V162" s="22"/>
      <c r="W162" s="22"/>
      <c r="X162" s="22"/>
      <c r="Y162" s="22"/>
      <c r="Z162" s="22"/>
      <c r="AA162" s="22"/>
      <c r="AB162" s="22"/>
      <c r="AC162" s="22"/>
    </row>
    <row r="163" spans="1:29" s="95" customFormat="1" ht="13.5" customHeight="1">
      <c r="A163" s="156"/>
      <c r="B163" s="156"/>
      <c r="C163" s="93"/>
      <c r="D163" s="93"/>
      <c r="E163" s="93"/>
      <c r="F163" s="93"/>
      <c r="G163" s="22"/>
      <c r="H163" s="373"/>
      <c r="I163" s="373"/>
      <c r="J163" s="373"/>
      <c r="K163" s="373"/>
      <c r="L163" s="373"/>
      <c r="M163" s="373"/>
      <c r="N163" s="373"/>
      <c r="O163" s="373"/>
      <c r="P163" s="373"/>
      <c r="Q163" s="373"/>
      <c r="R163" s="373"/>
      <c r="S163" s="373"/>
      <c r="T163" s="373"/>
      <c r="U163" s="373"/>
      <c r="V163" s="373"/>
      <c r="W163" s="373"/>
      <c r="X163" s="373"/>
      <c r="Y163" s="373"/>
      <c r="Z163" s="373"/>
      <c r="AA163" s="373"/>
      <c r="AB163" s="373"/>
      <c r="AC163" s="373"/>
    </row>
    <row r="164" spans="1:29" s="95" customFormat="1" ht="13.5" customHeight="1">
      <c r="A164" s="156"/>
      <c r="B164" s="156"/>
      <c r="C164" s="22" t="s">
        <v>373</v>
      </c>
      <c r="D164" s="22"/>
      <c r="E164" s="22"/>
      <c r="F164" s="22"/>
      <c r="G164" s="22"/>
      <c r="H164" s="383"/>
      <c r="I164" s="383"/>
      <c r="J164" s="383"/>
      <c r="K164" s="88"/>
      <c r="L164" s="88"/>
      <c r="M164" s="88"/>
      <c r="N164" s="88"/>
      <c r="O164" s="22"/>
      <c r="P164" s="22"/>
      <c r="Q164" s="22"/>
      <c r="R164" s="22"/>
      <c r="S164" s="22"/>
      <c r="T164" s="22"/>
      <c r="U164" s="22"/>
      <c r="V164" s="22"/>
      <c r="W164" s="22"/>
      <c r="X164" s="22"/>
      <c r="Y164" s="22"/>
      <c r="Z164" s="22"/>
      <c r="AA164" s="22"/>
      <c r="AB164" s="22"/>
      <c r="AC164" s="22"/>
    </row>
    <row r="165" spans="1:29" s="95" customFormat="1" ht="13.5" customHeight="1">
      <c r="A165" s="156"/>
      <c r="B165" s="156"/>
      <c r="C165" s="22" t="s">
        <v>386</v>
      </c>
      <c r="D165" s="22"/>
      <c r="E165" s="22"/>
      <c r="F165" s="22"/>
      <c r="G165" s="22"/>
      <c r="H165" s="372"/>
      <c r="I165" s="372"/>
      <c r="J165" s="372"/>
      <c r="K165" s="372"/>
      <c r="L165" s="372"/>
      <c r="M165" s="372"/>
      <c r="N165" s="372"/>
      <c r="O165" s="372"/>
      <c r="P165" s="372"/>
      <c r="Q165" s="372"/>
      <c r="R165" s="372"/>
      <c r="S165" s="372"/>
      <c r="T165" s="372"/>
      <c r="U165" s="372"/>
      <c r="V165" s="372"/>
      <c r="W165" s="372"/>
      <c r="X165" s="372"/>
      <c r="Y165" s="372"/>
      <c r="Z165" s="372"/>
      <c r="AA165" s="372"/>
      <c r="AB165" s="372"/>
      <c r="AC165" s="372"/>
    </row>
    <row r="166" spans="1:29" s="95" customFormat="1" ht="13.5" customHeight="1">
      <c r="A166" s="156"/>
      <c r="B166" s="156"/>
      <c r="C166" s="22" t="s">
        <v>375</v>
      </c>
      <c r="D166" s="22"/>
      <c r="E166" s="22"/>
      <c r="F166" s="22"/>
      <c r="G166" s="22"/>
      <c r="H166" s="371"/>
      <c r="I166" s="371"/>
      <c r="J166" s="371"/>
      <c r="K166" s="371"/>
      <c r="L166" s="371"/>
      <c r="M166" s="89"/>
      <c r="N166" s="89"/>
      <c r="O166" s="89"/>
      <c r="P166" s="89"/>
      <c r="Q166" s="89"/>
      <c r="R166" s="89"/>
      <c r="S166" s="90"/>
      <c r="T166" s="90"/>
      <c r="U166" s="90"/>
      <c r="V166" s="90"/>
      <c r="W166" s="90"/>
      <c r="X166" s="90"/>
      <c r="Y166" s="90"/>
      <c r="Z166" s="90"/>
      <c r="AA166" s="90"/>
      <c r="AB166" s="90"/>
      <c r="AC166" s="90"/>
    </row>
    <row r="167" spans="1:29" s="95" customFormat="1" ht="13.5" customHeight="1">
      <c r="A167" s="85" t="s">
        <v>437</v>
      </c>
      <c r="B167" s="85"/>
      <c r="C167" s="85"/>
      <c r="D167" s="85"/>
      <c r="E167" s="85"/>
      <c r="F167" s="8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row>
    <row r="168" spans="1:29" s="95" customFormat="1" ht="13.5" customHeight="1">
      <c r="A168" s="96"/>
      <c r="B168" s="96"/>
      <c r="C168" s="96"/>
      <c r="D168" s="94" t="s">
        <v>64</v>
      </c>
      <c r="E168" s="96" t="s">
        <v>401</v>
      </c>
      <c r="F168" s="96"/>
      <c r="G168" s="140" t="s">
        <v>547</v>
      </c>
      <c r="H168" s="377"/>
      <c r="I168" s="378"/>
      <c r="J168" s="378"/>
      <c r="K168" s="378"/>
      <c r="L168" s="378"/>
      <c r="M168" s="378"/>
      <c r="N168" s="378"/>
      <c r="O168" s="378"/>
      <c r="P168" s="378"/>
      <c r="Q168" s="378"/>
      <c r="R168" s="378"/>
      <c r="S168" s="378"/>
      <c r="T168" s="378"/>
      <c r="U168" s="378"/>
      <c r="V168" s="378"/>
      <c r="W168" s="378"/>
      <c r="X168" s="378"/>
      <c r="Y168" s="378"/>
      <c r="Z168" s="378"/>
      <c r="AA168" s="378"/>
      <c r="AB168" s="378"/>
      <c r="AC168" s="22" t="s">
        <v>39</v>
      </c>
    </row>
    <row r="169" spans="1:29" s="95" customFormat="1" ht="13.5" customHeight="1">
      <c r="A169" s="96"/>
      <c r="B169" s="96"/>
      <c r="C169" s="96"/>
      <c r="D169" s="94" t="s">
        <v>64</v>
      </c>
      <c r="E169" s="96" t="s">
        <v>402</v>
      </c>
      <c r="F169" s="96"/>
      <c r="G169" s="140" t="s">
        <v>547</v>
      </c>
      <c r="H169" s="377"/>
      <c r="I169" s="378"/>
      <c r="J169" s="378"/>
      <c r="K169" s="378"/>
      <c r="L169" s="378"/>
      <c r="M169" s="378"/>
      <c r="N169" s="378"/>
      <c r="O169" s="378"/>
      <c r="P169" s="378"/>
      <c r="Q169" s="378"/>
      <c r="R169" s="378"/>
      <c r="S169" s="378"/>
      <c r="T169" s="378"/>
      <c r="U169" s="378"/>
      <c r="V169" s="378"/>
      <c r="W169" s="378"/>
      <c r="X169" s="378"/>
      <c r="Y169" s="378"/>
      <c r="Z169" s="378"/>
      <c r="AA169" s="378"/>
      <c r="AB169" s="378"/>
      <c r="AC169" s="22" t="s">
        <v>39</v>
      </c>
    </row>
    <row r="170" spans="1:29" s="95" customFormat="1" ht="13.5" customHeight="1">
      <c r="A170" s="137"/>
      <c r="B170" s="137"/>
      <c r="C170" s="137"/>
      <c r="D170" s="255" t="s">
        <v>64</v>
      </c>
      <c r="E170" s="137" t="s">
        <v>403</v>
      </c>
      <c r="F170" s="137"/>
      <c r="G170" s="137"/>
      <c r="H170" s="166"/>
      <c r="I170" s="166"/>
      <c r="J170" s="166"/>
      <c r="K170" s="166"/>
      <c r="L170" s="166"/>
      <c r="M170" s="166"/>
      <c r="N170" s="166"/>
      <c r="O170" s="166"/>
      <c r="P170" s="166"/>
      <c r="Q170" s="166"/>
      <c r="R170" s="166"/>
      <c r="S170" s="166"/>
      <c r="T170" s="166"/>
      <c r="U170" s="166"/>
      <c r="V170" s="166"/>
      <c r="W170" s="166"/>
      <c r="X170" s="166"/>
      <c r="Y170" s="166"/>
      <c r="Z170" s="166"/>
      <c r="AA170" s="167"/>
      <c r="AB170" s="167"/>
      <c r="AC170" s="167"/>
    </row>
    <row r="171" spans="1:29" s="95" customFormat="1" ht="13.5" customHeight="1">
      <c r="A171" s="85" t="s">
        <v>544</v>
      </c>
      <c r="B171" s="85"/>
      <c r="C171" s="85"/>
      <c r="D171" s="85"/>
      <c r="E171" s="85"/>
      <c r="F171" s="8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row>
    <row r="172" spans="1:29" s="95" customFormat="1" ht="13.5" customHeight="1">
      <c r="A172" s="96"/>
      <c r="B172" s="96"/>
      <c r="C172" s="96"/>
      <c r="D172" s="94" t="s">
        <v>64</v>
      </c>
      <c r="E172" s="96" t="s">
        <v>545</v>
      </c>
      <c r="F172" s="96"/>
      <c r="G172" s="140" t="s">
        <v>547</v>
      </c>
      <c r="H172" s="377"/>
      <c r="I172" s="378"/>
      <c r="J172" s="378"/>
      <c r="K172" s="378"/>
      <c r="L172" s="378"/>
      <c r="M172" s="378"/>
      <c r="N172" s="378"/>
      <c r="O172" s="378"/>
      <c r="P172" s="378"/>
      <c r="Q172" s="378"/>
      <c r="R172" s="378"/>
      <c r="S172" s="378"/>
      <c r="T172" s="378"/>
      <c r="U172" s="378"/>
      <c r="V172" s="378"/>
      <c r="W172" s="378"/>
      <c r="X172" s="378"/>
      <c r="Y172" s="378"/>
      <c r="Z172" s="378"/>
      <c r="AA172" s="378"/>
      <c r="AB172" s="378"/>
      <c r="AC172" s="22" t="s">
        <v>39</v>
      </c>
    </row>
    <row r="173" spans="1:29" s="95" customFormat="1" ht="13.5" customHeight="1">
      <c r="A173" s="96"/>
      <c r="B173" s="96"/>
      <c r="C173" s="96"/>
      <c r="D173" s="94" t="s">
        <v>64</v>
      </c>
      <c r="E173" s="96" t="s">
        <v>546</v>
      </c>
      <c r="F173" s="96"/>
      <c r="G173" s="140" t="s">
        <v>547</v>
      </c>
      <c r="H173" s="377"/>
      <c r="I173" s="378"/>
      <c r="J173" s="378"/>
      <c r="K173" s="378"/>
      <c r="L173" s="378"/>
      <c r="M173" s="378"/>
      <c r="N173" s="378"/>
      <c r="O173" s="378"/>
      <c r="P173" s="378"/>
      <c r="Q173" s="378"/>
      <c r="R173" s="378"/>
      <c r="S173" s="378"/>
      <c r="T173" s="378"/>
      <c r="U173" s="378"/>
      <c r="V173" s="378"/>
      <c r="W173" s="378"/>
      <c r="X173" s="378"/>
      <c r="Y173" s="378"/>
      <c r="Z173" s="378"/>
      <c r="AA173" s="378"/>
      <c r="AB173" s="378"/>
      <c r="AC173" s="22" t="s">
        <v>39</v>
      </c>
    </row>
    <row r="174" spans="1:29" s="95" customFormat="1" ht="13.5" customHeight="1">
      <c r="A174" s="96"/>
      <c r="B174" s="96"/>
      <c r="C174" s="96"/>
      <c r="D174" s="94" t="s">
        <v>64</v>
      </c>
      <c r="E174" s="96" t="s">
        <v>548</v>
      </c>
      <c r="F174" s="96"/>
      <c r="G174" s="140"/>
      <c r="H174" s="377"/>
      <c r="I174" s="378"/>
      <c r="J174" s="378"/>
      <c r="K174" s="378"/>
      <c r="L174" s="378"/>
      <c r="M174" s="378"/>
      <c r="N174" s="378"/>
      <c r="O174" s="378"/>
      <c r="P174" s="378"/>
      <c r="Q174" s="378"/>
      <c r="R174" s="378"/>
      <c r="S174" s="378"/>
      <c r="T174" s="378"/>
      <c r="U174" s="378"/>
      <c r="V174" s="378"/>
      <c r="W174" s="378"/>
      <c r="X174" s="378"/>
      <c r="Y174" s="378"/>
      <c r="Z174" s="378"/>
      <c r="AA174" s="378"/>
      <c r="AB174" s="378"/>
      <c r="AC174" s="22" t="s">
        <v>39</v>
      </c>
    </row>
    <row r="175" spans="1:29" s="95" customFormat="1" ht="13.5" customHeight="1">
      <c r="A175" s="85" t="s">
        <v>543</v>
      </c>
      <c r="B175" s="85"/>
      <c r="C175" s="85"/>
      <c r="D175" s="85"/>
      <c r="E175" s="85"/>
      <c r="F175" s="85"/>
      <c r="G175" s="376"/>
      <c r="H175" s="376"/>
      <c r="I175" s="376"/>
      <c r="J175" s="376"/>
      <c r="K175" s="376"/>
      <c r="L175" s="376"/>
      <c r="M175" s="376"/>
      <c r="N175" s="376"/>
      <c r="O175" s="376"/>
      <c r="P175" s="376"/>
      <c r="Q175" s="376"/>
      <c r="R175" s="376"/>
      <c r="S175" s="376"/>
      <c r="T175" s="376"/>
      <c r="U175" s="376"/>
      <c r="V175" s="376"/>
      <c r="W175" s="376"/>
      <c r="X175" s="376"/>
      <c r="Y175" s="376"/>
      <c r="Z175" s="376"/>
      <c r="AA175" s="376"/>
      <c r="AB175" s="376"/>
      <c r="AC175" s="376"/>
    </row>
    <row r="176" spans="1:29" s="95" customFormat="1" ht="13.5" customHeight="1">
      <c r="A176" s="375"/>
      <c r="B176" s="375"/>
      <c r="C176" s="375"/>
      <c r="D176" s="375"/>
      <c r="E176" s="375"/>
      <c r="F176" s="375"/>
      <c r="G176" s="375"/>
      <c r="H176" s="375"/>
      <c r="I176" s="375"/>
      <c r="J176" s="375"/>
      <c r="K176" s="375"/>
      <c r="L176" s="375"/>
      <c r="M176" s="375"/>
      <c r="N176" s="375"/>
      <c r="O176" s="375"/>
      <c r="P176" s="375"/>
      <c r="Q176" s="375"/>
      <c r="R176" s="375"/>
      <c r="S176" s="375"/>
      <c r="T176" s="375"/>
      <c r="U176" s="375"/>
      <c r="V176" s="375"/>
      <c r="W176" s="375"/>
      <c r="X176" s="375"/>
      <c r="Y176" s="375"/>
      <c r="Z176" s="375"/>
      <c r="AA176" s="375"/>
      <c r="AB176" s="375"/>
      <c r="AC176" s="375"/>
    </row>
    <row r="177" spans="1:29" s="95" customFormat="1" ht="13.5" customHeight="1">
      <c r="A177" s="388"/>
      <c r="B177" s="388"/>
      <c r="C177" s="388"/>
      <c r="D177" s="388"/>
      <c r="E177" s="388"/>
      <c r="F177" s="388"/>
      <c r="G177" s="388"/>
      <c r="H177" s="388"/>
      <c r="I177" s="388"/>
      <c r="J177" s="388"/>
      <c r="K177" s="388"/>
      <c r="L177" s="388"/>
      <c r="M177" s="388"/>
      <c r="N177" s="388"/>
      <c r="O177" s="388"/>
      <c r="P177" s="388"/>
      <c r="Q177" s="388"/>
      <c r="R177" s="388"/>
      <c r="S177" s="388"/>
      <c r="T177" s="388"/>
      <c r="U177" s="388"/>
      <c r="V177" s="388"/>
      <c r="W177" s="388"/>
      <c r="X177" s="388"/>
      <c r="Y177" s="388"/>
      <c r="Z177" s="388"/>
      <c r="AA177" s="388"/>
      <c r="AB177" s="388"/>
      <c r="AC177" s="388"/>
    </row>
    <row r="178" ht="16.5" customHeight="1"/>
  </sheetData>
  <sheetProtection password="C134" sheet="1"/>
  <mergeCells count="192">
    <mergeCell ref="H152:AC152"/>
    <mergeCell ref="H161:AC161"/>
    <mergeCell ref="H156:AC156"/>
    <mergeCell ref="Q153:R153"/>
    <mergeCell ref="V153:X153"/>
    <mergeCell ref="S151:U151"/>
    <mergeCell ref="H154:AC154"/>
    <mergeCell ref="H151:I151"/>
    <mergeCell ref="Q144:R144"/>
    <mergeCell ref="H141:AC141"/>
    <mergeCell ref="H164:J164"/>
    <mergeCell ref="H157:L157"/>
    <mergeCell ref="H136:AC136"/>
    <mergeCell ref="H137:J137"/>
    <mergeCell ref="H138:AC138"/>
    <mergeCell ref="H147:AC147"/>
    <mergeCell ref="K140:AC140"/>
    <mergeCell ref="N151:P151"/>
    <mergeCell ref="H142:I142"/>
    <mergeCell ref="N142:P142"/>
    <mergeCell ref="S142:U142"/>
    <mergeCell ref="G73:AC73"/>
    <mergeCell ref="G79:AC79"/>
    <mergeCell ref="H139:L139"/>
    <mergeCell ref="H134:AC134"/>
    <mergeCell ref="J135:K135"/>
    <mergeCell ref="Q135:R135"/>
    <mergeCell ref="V135:X135"/>
    <mergeCell ref="Q125:R125"/>
    <mergeCell ref="H11:AC11"/>
    <mergeCell ref="H4:AC4"/>
    <mergeCell ref="H106:J106"/>
    <mergeCell ref="H96:AC96"/>
    <mergeCell ref="H97:AC97"/>
    <mergeCell ref="H98:J98"/>
    <mergeCell ref="H104:AC104"/>
    <mergeCell ref="H105:AC105"/>
    <mergeCell ref="H88:AC88"/>
    <mergeCell ref="K118:AC118"/>
    <mergeCell ref="H101:AC101"/>
    <mergeCell ref="H133:I133"/>
    <mergeCell ref="N133:P133"/>
    <mergeCell ref="S133:U133"/>
    <mergeCell ref="H131:AC131"/>
    <mergeCell ref="K130:AC130"/>
    <mergeCell ref="H128:AC128"/>
    <mergeCell ref="H129:L129"/>
    <mergeCell ref="J125:K125"/>
    <mergeCell ref="S48:U48"/>
    <mergeCell ref="D47:G47"/>
    <mergeCell ref="V125:X125"/>
    <mergeCell ref="H3:AC3"/>
    <mergeCell ref="H5:AC5"/>
    <mergeCell ref="H7:AC7"/>
    <mergeCell ref="H6:J6"/>
    <mergeCell ref="H8:L8"/>
    <mergeCell ref="H108:L108"/>
    <mergeCell ref="H116:L116"/>
    <mergeCell ref="I103:AC103"/>
    <mergeCell ref="H107:AC107"/>
    <mergeCell ref="K102:AC102"/>
    <mergeCell ref="H126:AC126"/>
    <mergeCell ref="H127:J127"/>
    <mergeCell ref="D38:G38"/>
    <mergeCell ref="Q41:R41"/>
    <mergeCell ref="K46:AC46"/>
    <mergeCell ref="H48:I48"/>
    <mergeCell ref="H44:AC44"/>
    <mergeCell ref="K93:AC93"/>
    <mergeCell ref="H100:L100"/>
    <mergeCell ref="N82:R82"/>
    <mergeCell ref="I94:AC94"/>
    <mergeCell ref="H99:AC99"/>
    <mergeCell ref="D94:H94"/>
    <mergeCell ref="H87:AC87"/>
    <mergeCell ref="H89:J89"/>
    <mergeCell ref="H56:AC56"/>
    <mergeCell ref="N66:R66"/>
    <mergeCell ref="G77:AC77"/>
    <mergeCell ref="N74:R74"/>
    <mergeCell ref="N72:R72"/>
    <mergeCell ref="G61:AC61"/>
    <mergeCell ref="G65:AC65"/>
    <mergeCell ref="S10:U10"/>
    <mergeCell ref="H26:L26"/>
    <mergeCell ref="N20:P20"/>
    <mergeCell ref="J12:K12"/>
    <mergeCell ref="Q32:R32"/>
    <mergeCell ref="H21:AC21"/>
    <mergeCell ref="J22:K22"/>
    <mergeCell ref="H28:AC28"/>
    <mergeCell ref="J32:K32"/>
    <mergeCell ref="S20:U20"/>
    <mergeCell ref="H53:AC53"/>
    <mergeCell ref="K55:AC55"/>
    <mergeCell ref="H47:AC47"/>
    <mergeCell ref="H38:AC38"/>
    <mergeCell ref="H36:L36"/>
    <mergeCell ref="J50:K50"/>
    <mergeCell ref="Q50:R50"/>
    <mergeCell ref="H51:AC51"/>
    <mergeCell ref="J41:K41"/>
    <mergeCell ref="V41:X41"/>
    <mergeCell ref="A1:AC1"/>
    <mergeCell ref="A2:AC2"/>
    <mergeCell ref="D28:G28"/>
    <mergeCell ref="H40:AC40"/>
    <mergeCell ref="H10:I10"/>
    <mergeCell ref="N30:P30"/>
    <mergeCell ref="H20:I20"/>
    <mergeCell ref="V12:X12"/>
    <mergeCell ref="H35:AC35"/>
    <mergeCell ref="N10:P10"/>
    <mergeCell ref="N78:R78"/>
    <mergeCell ref="G81:AC81"/>
    <mergeCell ref="H91:L91"/>
    <mergeCell ref="H90:AC90"/>
    <mergeCell ref="H92:AC92"/>
    <mergeCell ref="G69:AC69"/>
    <mergeCell ref="G71:AC71"/>
    <mergeCell ref="N70:R70"/>
    <mergeCell ref="N80:R80"/>
    <mergeCell ref="A177:AC177"/>
    <mergeCell ref="H143:AC143"/>
    <mergeCell ref="R162:S162"/>
    <mergeCell ref="K149:AC149"/>
    <mergeCell ref="H145:AC145"/>
    <mergeCell ref="H146:J146"/>
    <mergeCell ref="H155:J155"/>
    <mergeCell ref="J153:K153"/>
    <mergeCell ref="H148:L148"/>
    <mergeCell ref="J144:K144"/>
    <mergeCell ref="V144:X144"/>
    <mergeCell ref="H23:AC23"/>
    <mergeCell ref="H24:J24"/>
    <mergeCell ref="H30:I30"/>
    <mergeCell ref="S30:U30"/>
    <mergeCell ref="H25:AC25"/>
    <mergeCell ref="N62:R62"/>
    <mergeCell ref="V32:X32"/>
    <mergeCell ref="H42:AC42"/>
    <mergeCell ref="H43:J43"/>
    <mergeCell ref="H52:J52"/>
    <mergeCell ref="H34:J34"/>
    <mergeCell ref="H15:AC15"/>
    <mergeCell ref="H16:L16"/>
    <mergeCell ref="Q12:R12"/>
    <mergeCell ref="H14:J14"/>
    <mergeCell ref="H31:AC31"/>
    <mergeCell ref="H13:AC13"/>
    <mergeCell ref="Q22:R22"/>
    <mergeCell ref="V22:X22"/>
    <mergeCell ref="K27:AC27"/>
    <mergeCell ref="V50:X50"/>
    <mergeCell ref="K37:AC37"/>
    <mergeCell ref="H39:I39"/>
    <mergeCell ref="N39:P39"/>
    <mergeCell ref="S39:U39"/>
    <mergeCell ref="N48:P48"/>
    <mergeCell ref="H49:AC49"/>
    <mergeCell ref="H33:AC33"/>
    <mergeCell ref="H45:L45"/>
    <mergeCell ref="D111:H111"/>
    <mergeCell ref="H114:J114"/>
    <mergeCell ref="H113:AC113"/>
    <mergeCell ref="H123:I123"/>
    <mergeCell ref="D103:H103"/>
    <mergeCell ref="H115:AC115"/>
    <mergeCell ref="N123:P123"/>
    <mergeCell ref="S123:U123"/>
    <mergeCell ref="I111:AC111"/>
    <mergeCell ref="H109:AC109"/>
    <mergeCell ref="H172:AB172"/>
    <mergeCell ref="H173:AB173"/>
    <mergeCell ref="H174:AB174"/>
    <mergeCell ref="H168:AB168"/>
    <mergeCell ref="H169:AB169"/>
    <mergeCell ref="N162:O162"/>
    <mergeCell ref="H165:AC165"/>
    <mergeCell ref="H166:L166"/>
    <mergeCell ref="K162:M162"/>
    <mergeCell ref="H163:AC163"/>
    <mergeCell ref="H54:L54"/>
    <mergeCell ref="H112:AC112"/>
    <mergeCell ref="H124:AC124"/>
    <mergeCell ref="H117:AC117"/>
    <mergeCell ref="K110:AC110"/>
    <mergeCell ref="A176:AC176"/>
    <mergeCell ref="G175:AC175"/>
    <mergeCell ref="H150:AC150"/>
    <mergeCell ref="H159:AC159"/>
    <mergeCell ref="K158:AC158"/>
  </mergeCells>
  <dataValidations count="5">
    <dataValidation allowBlank="1" showInputMessage="1" showErrorMessage="1" imeMode="off" sqref="H164:J164 H166:L166 P162 R162 H155:J155 H157:L157 S151:U151 V153:X153 V135:X135 H137:J137 H139:L139 S133 M82:R82 H92:AC92 H127:J127 H129:L129 H91:L91 M80:R80 M78:R78 M74:R74 M72:R72 M70:R70 M66:R66 N62:R62 H16:L16 H54:L54 H45:L45 H36:L36 H26:L26 H8:L8 S10:U10 V12:X12 S20:U20 V22:X22 S30:U30 V32:X32 S39:U39 V41:X41 V50:X50 S48:U48 H98:J98 H89:J89 H52:J52 H43:J43 H34:J34 H24:J24 H14:J14 H6:J6 H100:L100 H101:AC101 H106:J106 H108:L108 H109:AC109 H114:J114 H116:L116 H117:AC117 S123:U123 V125:X125 M62:M63 N63:Q63 M67:Q67 M75:Q75 V144:X144 H146:J146 H148:L148 S142:U142"/>
    <dataValidation type="list" allowBlank="1" showInputMessage="1" showErrorMessage="1" sqref="H151:I151 J153 J135 H133:I133 J125 H123:I123 J50:K50 H48:I48 J41:K41 H39:I39 J32:K32 H30:I30 J22:K22 H20:I20 J12:K12 H10:I10 J144 H142:I142">
      <formula1>$AM$2:$AM$4</formula1>
    </dataValidation>
    <dataValidation type="list" allowBlank="1" showInputMessage="1" showErrorMessage="1" sqref="N162:O162">
      <formula1>$AN$2:$AN$3</formula1>
    </dataValidation>
    <dataValidation type="list" allowBlank="1" showInputMessage="1" showErrorMessage="1" sqref="B76 B64 B60 B68 D168:D170 D172:D174">
      <formula1>"□,■"</formula1>
    </dataValidation>
    <dataValidation allowBlank="1" showInputMessage="1" showErrorMessage="1" imeMode="fullKatakana" sqref="H4:AC4"/>
  </dataValidations>
  <printOptions/>
  <pageMargins left="1.1811023622047245" right="0.5905511811023623" top="1.1023622047244095" bottom="0.7480314960629921" header="0.3937007874015748" footer="0.03937007874015748"/>
  <pageSetup blackAndWhite="1" horizontalDpi="600" verticalDpi="600" orientation="portrait" paperSize="9" scale="94" r:id="rId4"/>
  <headerFooter alignWithMargins="0">
    <oddFooter>&amp;R
</oddFooter>
  </headerFooter>
  <rowBreaks count="3" manualBreakCount="3">
    <brk id="57" max="27" man="1"/>
    <brk id="114" max="27" man="1"/>
    <brk id="170" max="28" man="1"/>
  </rowBreaks>
  <drawing r:id="rId3"/>
  <legacyDrawing r:id="rId2"/>
</worksheet>
</file>

<file path=xl/worksheets/sheet4.xml><?xml version="1.0" encoding="utf-8"?>
<worksheet xmlns="http://schemas.openxmlformats.org/spreadsheetml/2006/main" xmlns:r="http://schemas.openxmlformats.org/officeDocument/2006/relationships">
  <dimension ref="A1:AD52"/>
  <sheetViews>
    <sheetView view="pageBreakPreview" zoomScaleSheetLayoutView="100" zoomScalePageLayoutView="0" workbookViewId="0" topLeftCell="A25">
      <selection activeCell="C29" sqref="C29"/>
    </sheetView>
  </sheetViews>
  <sheetFormatPr defaultColWidth="9.00390625" defaultRowHeight="19.5" customHeight="1"/>
  <cols>
    <col min="1" max="26" width="3.00390625" style="21" customWidth="1"/>
    <col min="27" max="27" width="4.625" style="21" customWidth="1"/>
    <col min="28" max="28" width="3.625" style="21" customWidth="1"/>
    <col min="29" max="16384" width="9.00390625" style="21" customWidth="1"/>
  </cols>
  <sheetData>
    <row r="1" spans="1:28" ht="16.5" customHeight="1">
      <c r="A1" s="402" t="s">
        <v>245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row>
    <row r="2" spans="1:28" ht="16.5" customHeight="1">
      <c r="A2" s="100" t="s">
        <v>11</v>
      </c>
      <c r="B2" s="100"/>
      <c r="C2" s="99"/>
      <c r="D2" s="99"/>
      <c r="E2" s="99"/>
      <c r="F2" s="99"/>
      <c r="G2" s="99"/>
      <c r="H2" s="99"/>
      <c r="I2" s="99"/>
      <c r="J2" s="99"/>
      <c r="K2" s="99"/>
      <c r="L2" s="99"/>
      <c r="M2" s="99"/>
      <c r="N2" s="99"/>
      <c r="O2" s="99"/>
      <c r="P2" s="99"/>
      <c r="Q2" s="99"/>
      <c r="R2" s="99"/>
      <c r="S2" s="99"/>
      <c r="T2" s="99"/>
      <c r="U2" s="99"/>
      <c r="V2" s="99"/>
      <c r="W2" s="99"/>
      <c r="X2" s="99"/>
      <c r="Y2" s="99"/>
      <c r="Z2" s="99"/>
      <c r="AA2" s="99"/>
      <c r="AB2" s="99"/>
    </row>
    <row r="3" spans="1:5" ht="15.75" customHeight="1">
      <c r="A3" s="100"/>
      <c r="B3" s="100"/>
      <c r="C3" s="36"/>
      <c r="D3" s="36"/>
      <c r="E3" s="36"/>
    </row>
    <row r="4" spans="1:28" s="24" customFormat="1" ht="16.5" customHeight="1">
      <c r="A4" s="101" t="s">
        <v>12</v>
      </c>
      <c r="B4" s="101"/>
      <c r="C4" s="101"/>
      <c r="D4" s="101"/>
      <c r="E4" s="101"/>
      <c r="F4" s="101"/>
      <c r="G4" s="404"/>
      <c r="H4" s="404"/>
      <c r="I4" s="404"/>
      <c r="J4" s="404"/>
      <c r="K4" s="404"/>
      <c r="L4" s="404"/>
      <c r="M4" s="404"/>
      <c r="N4" s="404"/>
      <c r="O4" s="404"/>
      <c r="P4" s="404"/>
      <c r="Q4" s="404"/>
      <c r="R4" s="404"/>
      <c r="S4" s="404"/>
      <c r="T4" s="404"/>
      <c r="U4" s="404"/>
      <c r="V4" s="404"/>
      <c r="W4" s="404"/>
      <c r="X4" s="404"/>
      <c r="Y4" s="404"/>
      <c r="Z4" s="404"/>
      <c r="AA4" s="404"/>
      <c r="AB4" s="404"/>
    </row>
    <row r="5" spans="1:28" s="24" customFormat="1" ht="16.5" customHeight="1">
      <c r="A5" s="25" t="s">
        <v>13</v>
      </c>
      <c r="B5" s="25"/>
      <c r="C5" s="25"/>
      <c r="D5" s="25"/>
      <c r="E5" s="25"/>
      <c r="F5" s="25"/>
      <c r="G5" s="398"/>
      <c r="H5" s="398"/>
      <c r="I5" s="398"/>
      <c r="J5" s="398"/>
      <c r="K5" s="398"/>
      <c r="L5" s="398"/>
      <c r="M5" s="398"/>
      <c r="N5" s="398"/>
      <c r="O5" s="398"/>
      <c r="P5" s="398"/>
      <c r="Q5" s="398"/>
      <c r="R5" s="398"/>
      <c r="S5" s="398"/>
      <c r="T5" s="398"/>
      <c r="U5" s="398"/>
      <c r="V5" s="398"/>
      <c r="W5" s="398"/>
      <c r="X5" s="398"/>
      <c r="Y5" s="398"/>
      <c r="Z5" s="398"/>
      <c r="AA5" s="398"/>
      <c r="AB5" s="398"/>
    </row>
    <row r="6" spans="1:28" s="24" customFormat="1" ht="16.5" customHeight="1">
      <c r="A6" s="25" t="s">
        <v>14</v>
      </c>
      <c r="B6" s="25"/>
      <c r="C6" s="25"/>
      <c r="D6" s="25"/>
      <c r="E6" s="25"/>
      <c r="F6" s="25"/>
      <c r="G6" s="28"/>
      <c r="H6" s="28"/>
      <c r="I6" s="28"/>
      <c r="J6" s="28"/>
      <c r="K6" s="28"/>
      <c r="L6" s="28"/>
      <c r="M6" s="28"/>
      <c r="N6" s="28"/>
      <c r="O6" s="28"/>
      <c r="P6" s="28"/>
      <c r="Q6" s="28"/>
      <c r="R6" s="28"/>
      <c r="S6" s="28"/>
      <c r="T6" s="28"/>
      <c r="U6" s="28"/>
      <c r="V6" s="28"/>
      <c r="W6" s="28"/>
      <c r="X6" s="28"/>
      <c r="Y6" s="28"/>
      <c r="Z6" s="28"/>
      <c r="AA6" s="28"/>
      <c r="AB6" s="28"/>
    </row>
    <row r="7" spans="1:28" s="24" customFormat="1" ht="16.5" customHeight="1">
      <c r="A7" s="102"/>
      <c r="B7" s="102"/>
      <c r="C7" s="102"/>
      <c r="D7" s="102"/>
      <c r="E7" s="103" t="s">
        <v>64</v>
      </c>
      <c r="F7" s="102" t="s">
        <v>246</v>
      </c>
      <c r="G7" s="102"/>
      <c r="H7" s="102"/>
      <c r="I7" s="102"/>
      <c r="J7" s="104" t="s">
        <v>236</v>
      </c>
      <c r="K7" s="103" t="s">
        <v>64</v>
      </c>
      <c r="L7" s="102" t="s">
        <v>15</v>
      </c>
      <c r="M7" s="102"/>
      <c r="N7" s="102"/>
      <c r="O7" s="103" t="s">
        <v>64</v>
      </c>
      <c r="P7" s="102" t="s">
        <v>16</v>
      </c>
      <c r="Q7" s="102"/>
      <c r="R7" s="102"/>
      <c r="S7" s="102"/>
      <c r="T7" s="103" t="s">
        <v>64</v>
      </c>
      <c r="U7" s="102" t="s">
        <v>151</v>
      </c>
      <c r="V7" s="102"/>
      <c r="W7" s="102"/>
      <c r="X7" s="102"/>
      <c r="Y7" s="102" t="s">
        <v>175</v>
      </c>
      <c r="Z7" s="28"/>
      <c r="AA7" s="28"/>
      <c r="AB7" s="28"/>
    </row>
    <row r="8" spans="1:28" s="24" customFormat="1" ht="16.5" customHeight="1">
      <c r="A8" s="102"/>
      <c r="B8" s="102"/>
      <c r="C8" s="102"/>
      <c r="D8" s="102"/>
      <c r="E8" s="103" t="s">
        <v>64</v>
      </c>
      <c r="F8" s="403" t="s">
        <v>247</v>
      </c>
      <c r="G8" s="403"/>
      <c r="H8" s="403"/>
      <c r="I8" s="403"/>
      <c r="J8" s="403"/>
      <c r="K8" s="102"/>
      <c r="L8" s="106" t="s">
        <v>64</v>
      </c>
      <c r="M8" s="28" t="s">
        <v>17</v>
      </c>
      <c r="N8" s="28"/>
      <c r="O8" s="28"/>
      <c r="P8" s="28"/>
      <c r="Q8" s="28"/>
      <c r="R8" s="28"/>
      <c r="S8" s="28"/>
      <c r="T8" s="28"/>
      <c r="U8" s="28"/>
      <c r="V8" s="28"/>
      <c r="W8" s="28"/>
      <c r="X8" s="102"/>
      <c r="Y8" s="102"/>
      <c r="Z8" s="102"/>
      <c r="AA8" s="102"/>
      <c r="AB8" s="102"/>
    </row>
    <row r="9" spans="1:28" s="24" customFormat="1" ht="16.5" customHeight="1">
      <c r="A9" s="25" t="s">
        <v>248</v>
      </c>
      <c r="B9" s="25"/>
      <c r="C9" s="25"/>
      <c r="D9" s="25"/>
      <c r="E9" s="25"/>
      <c r="F9" s="25"/>
      <c r="G9" s="25"/>
      <c r="H9" s="108" t="s">
        <v>64</v>
      </c>
      <c r="I9" s="25" t="s">
        <v>18</v>
      </c>
      <c r="J9" s="28"/>
      <c r="K9" s="107"/>
      <c r="L9" s="107"/>
      <c r="M9" s="108" t="s">
        <v>64</v>
      </c>
      <c r="N9" s="107" t="s">
        <v>19</v>
      </c>
      <c r="O9" s="107"/>
      <c r="P9" s="107"/>
      <c r="Q9" s="107"/>
      <c r="R9" s="108" t="s">
        <v>64</v>
      </c>
      <c r="S9" s="107" t="s">
        <v>20</v>
      </c>
      <c r="T9" s="107"/>
      <c r="U9" s="124" t="s">
        <v>254</v>
      </c>
      <c r="V9" s="108" t="s">
        <v>64</v>
      </c>
      <c r="W9" s="107" t="s">
        <v>255</v>
      </c>
      <c r="X9" s="107"/>
      <c r="Y9" s="25"/>
      <c r="Z9" s="25"/>
      <c r="AA9" s="25"/>
      <c r="AB9" s="25"/>
    </row>
    <row r="10" spans="1:28" s="24" customFormat="1" ht="16.5" customHeight="1">
      <c r="A10" s="107" t="s">
        <v>549</v>
      </c>
      <c r="B10" s="107"/>
      <c r="C10" s="107"/>
      <c r="D10" s="107"/>
      <c r="E10" s="107"/>
      <c r="F10" s="107"/>
      <c r="G10" s="107"/>
      <c r="H10" s="107"/>
      <c r="I10" s="107"/>
      <c r="J10" s="107"/>
      <c r="K10" s="107"/>
      <c r="L10" s="405"/>
      <c r="M10" s="405"/>
      <c r="N10" s="405"/>
      <c r="O10" s="405"/>
      <c r="P10" s="405"/>
      <c r="Q10" s="405"/>
      <c r="R10" s="405"/>
      <c r="S10" s="405"/>
      <c r="T10" s="405"/>
      <c r="U10" s="405"/>
      <c r="V10" s="405"/>
      <c r="W10" s="405"/>
      <c r="X10" s="405"/>
      <c r="Y10" s="405"/>
      <c r="Z10" s="405"/>
      <c r="AA10" s="405"/>
      <c r="AB10" s="405"/>
    </row>
    <row r="11" spans="1:28" s="24" customFormat="1" ht="16.5" customHeight="1">
      <c r="A11" s="28" t="s">
        <v>257</v>
      </c>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row>
    <row r="12" spans="2:28" s="24" customFormat="1" ht="16.5" customHeight="1">
      <c r="B12" s="102" t="s">
        <v>258</v>
      </c>
      <c r="C12" s="102"/>
      <c r="D12" s="102"/>
      <c r="E12" s="102"/>
      <c r="F12" s="102"/>
      <c r="G12" s="89"/>
      <c r="H12" s="89"/>
      <c r="I12" s="89"/>
      <c r="J12" s="89"/>
      <c r="K12" s="89"/>
      <c r="L12" s="406"/>
      <c r="M12" s="406"/>
      <c r="N12" s="406"/>
      <c r="O12" s="89" t="s">
        <v>176</v>
      </c>
      <c r="P12" s="374"/>
      <c r="Q12" s="396"/>
      <c r="R12" s="396"/>
      <c r="S12" s="396"/>
      <c r="T12" s="396"/>
      <c r="U12" s="89"/>
      <c r="V12" s="89"/>
      <c r="W12" s="89"/>
      <c r="X12" s="89"/>
      <c r="Y12" s="89"/>
      <c r="Z12" s="89"/>
      <c r="AA12" s="89"/>
      <c r="AB12" s="89"/>
    </row>
    <row r="13" spans="2:28" s="24" customFormat="1" ht="16.5" customHeight="1">
      <c r="B13" s="28" t="s">
        <v>177</v>
      </c>
      <c r="C13" s="28"/>
      <c r="D13" s="28"/>
      <c r="E13" s="28"/>
      <c r="F13" s="102"/>
      <c r="G13" s="89"/>
      <c r="H13" s="89"/>
      <c r="I13" s="89"/>
      <c r="J13" s="89"/>
      <c r="K13" s="89"/>
      <c r="L13" s="406"/>
      <c r="M13" s="406"/>
      <c r="N13" s="406"/>
      <c r="O13" s="89" t="s">
        <v>176</v>
      </c>
      <c r="P13" s="89"/>
      <c r="Q13" s="89"/>
      <c r="R13" s="89"/>
      <c r="S13" s="89"/>
      <c r="T13" s="89"/>
      <c r="U13" s="109"/>
      <c r="V13" s="109"/>
      <c r="W13" s="109"/>
      <c r="X13" s="109"/>
      <c r="Y13" s="109"/>
      <c r="Z13" s="109"/>
      <c r="AA13" s="109"/>
      <c r="AB13" s="109"/>
    </row>
    <row r="14" spans="1:28" s="24" customFormat="1" ht="16.5" customHeight="1">
      <c r="A14" s="25" t="s">
        <v>21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row>
    <row r="15" spans="2:28" s="24" customFormat="1" ht="16.5" customHeight="1">
      <c r="B15" s="102" t="s">
        <v>178</v>
      </c>
      <c r="C15" s="102"/>
      <c r="D15" s="102"/>
      <c r="E15" s="102"/>
      <c r="F15" s="102"/>
      <c r="G15" s="102" t="s">
        <v>179</v>
      </c>
      <c r="H15" s="104" t="s">
        <v>180</v>
      </c>
      <c r="I15" s="400"/>
      <c r="J15" s="400"/>
      <c r="K15" s="400"/>
      <c r="L15" s="407"/>
      <c r="M15" s="125" t="s">
        <v>259</v>
      </c>
      <c r="N15" s="400"/>
      <c r="O15" s="400"/>
      <c r="P15" s="400"/>
      <c r="Q15" s="407"/>
      <c r="R15" s="125" t="s">
        <v>259</v>
      </c>
      <c r="S15" s="400"/>
      <c r="T15" s="400"/>
      <c r="U15" s="400"/>
      <c r="V15" s="407"/>
      <c r="W15" s="125" t="s">
        <v>259</v>
      </c>
      <c r="X15" s="400"/>
      <c r="Y15" s="400"/>
      <c r="Z15" s="400"/>
      <c r="AA15" s="407"/>
      <c r="AB15" s="102" t="s">
        <v>260</v>
      </c>
    </row>
    <row r="16" spans="2:28" s="24" customFormat="1" ht="16.5" customHeight="1">
      <c r="B16" s="102"/>
      <c r="C16" s="102"/>
      <c r="D16" s="102"/>
      <c r="E16" s="102"/>
      <c r="F16" s="102"/>
      <c r="G16" s="102" t="s">
        <v>181</v>
      </c>
      <c r="H16" s="104" t="s">
        <v>180</v>
      </c>
      <c r="I16" s="395"/>
      <c r="J16" s="395"/>
      <c r="K16" s="395"/>
      <c r="L16" s="409"/>
      <c r="M16" s="125" t="s">
        <v>259</v>
      </c>
      <c r="N16" s="395"/>
      <c r="O16" s="395"/>
      <c r="P16" s="395"/>
      <c r="Q16" s="409"/>
      <c r="R16" s="125" t="s">
        <v>259</v>
      </c>
      <c r="S16" s="395"/>
      <c r="T16" s="395"/>
      <c r="U16" s="395"/>
      <c r="V16" s="409"/>
      <c r="W16" s="125" t="s">
        <v>259</v>
      </c>
      <c r="X16" s="395"/>
      <c r="Y16" s="395"/>
      <c r="Z16" s="395"/>
      <c r="AA16" s="409"/>
      <c r="AB16" s="102" t="s">
        <v>260</v>
      </c>
    </row>
    <row r="17" spans="2:28" s="24" customFormat="1" ht="16.5" customHeight="1">
      <c r="B17" s="102" t="s">
        <v>182</v>
      </c>
      <c r="C17" s="102"/>
      <c r="D17" s="102"/>
      <c r="E17" s="102"/>
      <c r="F17" s="102"/>
      <c r="G17" s="102"/>
      <c r="H17" s="104" t="s">
        <v>180</v>
      </c>
      <c r="I17" s="387"/>
      <c r="J17" s="387"/>
      <c r="K17" s="387"/>
      <c r="L17" s="412"/>
      <c r="M17" s="27" t="s">
        <v>259</v>
      </c>
      <c r="N17" s="387"/>
      <c r="O17" s="387"/>
      <c r="P17" s="387"/>
      <c r="Q17" s="412"/>
      <c r="R17" s="27" t="s">
        <v>259</v>
      </c>
      <c r="S17" s="387"/>
      <c r="T17" s="387"/>
      <c r="U17" s="387"/>
      <c r="V17" s="412"/>
      <c r="W17" s="27" t="s">
        <v>259</v>
      </c>
      <c r="X17" s="387"/>
      <c r="Y17" s="387"/>
      <c r="Z17" s="387"/>
      <c r="AA17" s="412"/>
      <c r="AB17" s="102" t="s">
        <v>261</v>
      </c>
    </row>
    <row r="18" spans="2:28" s="24" customFormat="1" ht="16.5" customHeight="1">
      <c r="B18" s="102" t="s">
        <v>152</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row>
    <row r="19" spans="2:28" s="24" customFormat="1" ht="16.5" customHeight="1">
      <c r="B19" s="102"/>
      <c r="C19" s="102"/>
      <c r="D19" s="102"/>
      <c r="E19" s="102"/>
      <c r="F19" s="102"/>
      <c r="G19" s="102"/>
      <c r="H19" s="104" t="s">
        <v>180</v>
      </c>
      <c r="I19" s="400"/>
      <c r="J19" s="400"/>
      <c r="K19" s="400"/>
      <c r="L19" s="401"/>
      <c r="M19" s="27" t="s">
        <v>259</v>
      </c>
      <c r="N19" s="400"/>
      <c r="O19" s="400"/>
      <c r="P19" s="400"/>
      <c r="Q19" s="401"/>
      <c r="R19" s="27" t="s">
        <v>259</v>
      </c>
      <c r="S19" s="400"/>
      <c r="T19" s="400"/>
      <c r="U19" s="400"/>
      <c r="V19" s="401"/>
      <c r="W19" s="27" t="s">
        <v>259</v>
      </c>
      <c r="X19" s="400"/>
      <c r="Y19" s="400"/>
      <c r="Z19" s="400"/>
      <c r="AA19" s="401"/>
      <c r="AB19" s="102" t="s">
        <v>262</v>
      </c>
    </row>
    <row r="20" spans="2:28" s="24" customFormat="1" ht="16.5" customHeight="1">
      <c r="B20" s="102" t="s">
        <v>183</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row>
    <row r="21" spans="2:28" s="24" customFormat="1" ht="16.5" customHeight="1">
      <c r="B21" s="102"/>
      <c r="C21" s="102"/>
      <c r="D21" s="102"/>
      <c r="E21" s="102"/>
      <c r="F21" s="102"/>
      <c r="G21" s="102"/>
      <c r="H21" s="104" t="s">
        <v>180</v>
      </c>
      <c r="I21" s="400"/>
      <c r="J21" s="400"/>
      <c r="K21" s="400"/>
      <c r="L21" s="401"/>
      <c r="M21" s="27" t="s">
        <v>259</v>
      </c>
      <c r="N21" s="400"/>
      <c r="O21" s="400"/>
      <c r="P21" s="400"/>
      <c r="Q21" s="401"/>
      <c r="R21" s="27" t="s">
        <v>259</v>
      </c>
      <c r="S21" s="400"/>
      <c r="T21" s="400"/>
      <c r="U21" s="400"/>
      <c r="V21" s="401"/>
      <c r="W21" s="27" t="s">
        <v>259</v>
      </c>
      <c r="X21" s="400"/>
      <c r="Y21" s="400"/>
      <c r="Z21" s="400"/>
      <c r="AA21" s="401"/>
      <c r="AB21" s="102" t="s">
        <v>262</v>
      </c>
    </row>
    <row r="22" spans="2:28" s="24" customFormat="1" ht="16.5" customHeight="1">
      <c r="B22" s="102" t="s">
        <v>184</v>
      </c>
      <c r="C22" s="102"/>
      <c r="D22" s="102"/>
      <c r="E22" s="102"/>
      <c r="F22" s="102"/>
      <c r="G22" s="102"/>
      <c r="H22" s="102"/>
      <c r="I22" s="27" t="s">
        <v>185</v>
      </c>
      <c r="J22" s="102"/>
      <c r="K22" s="397">
        <f>I15+N15+KAC0401031_敷地面積_敷地面積_1_3+X15</f>
        <v>0</v>
      </c>
      <c r="L22" s="397"/>
      <c r="M22" s="397"/>
      <c r="N22" s="89" t="s">
        <v>186</v>
      </c>
      <c r="O22" s="27"/>
      <c r="P22" s="27"/>
      <c r="Q22" s="27"/>
      <c r="R22" s="27"/>
      <c r="S22" s="89"/>
      <c r="T22" s="89"/>
      <c r="U22" s="89"/>
      <c r="V22" s="89"/>
      <c r="W22" s="89"/>
      <c r="X22" s="89"/>
      <c r="Y22" s="89"/>
      <c r="Z22" s="89"/>
      <c r="AA22" s="89"/>
      <c r="AB22" s="89"/>
    </row>
    <row r="23" spans="2:28" s="24" customFormat="1" ht="16.5" customHeight="1">
      <c r="B23" s="102"/>
      <c r="C23" s="102"/>
      <c r="D23" s="102"/>
      <c r="E23" s="102"/>
      <c r="F23" s="102"/>
      <c r="G23" s="102"/>
      <c r="H23" s="102"/>
      <c r="I23" s="27" t="s">
        <v>187</v>
      </c>
      <c r="J23" s="102"/>
      <c r="K23" s="397"/>
      <c r="L23" s="397"/>
      <c r="M23" s="397"/>
      <c r="N23" s="89" t="s">
        <v>186</v>
      </c>
      <c r="O23" s="27"/>
      <c r="P23" s="27"/>
      <c r="Q23" s="27"/>
      <c r="R23" s="27"/>
      <c r="S23" s="89"/>
      <c r="T23" s="89"/>
      <c r="U23" s="89"/>
      <c r="V23" s="89"/>
      <c r="W23" s="89"/>
      <c r="X23" s="89"/>
      <c r="Y23" s="89"/>
      <c r="Z23" s="89"/>
      <c r="AA23" s="89"/>
      <c r="AB23" s="89"/>
    </row>
    <row r="24" spans="2:28" s="24" customFormat="1" ht="16.5" customHeight="1">
      <c r="B24" s="102" t="s">
        <v>22</v>
      </c>
      <c r="C24" s="102"/>
      <c r="D24" s="102"/>
      <c r="E24" s="102"/>
      <c r="F24" s="102"/>
      <c r="G24" s="102"/>
      <c r="H24" s="102"/>
      <c r="I24" s="102"/>
      <c r="J24" s="102"/>
      <c r="K24" s="102"/>
      <c r="L24" s="102"/>
      <c r="M24" s="102"/>
      <c r="N24" s="102"/>
      <c r="O24" s="102"/>
      <c r="P24" s="102"/>
      <c r="Q24" s="102"/>
      <c r="R24" s="102"/>
      <c r="S24" s="102"/>
      <c r="T24" s="400"/>
      <c r="U24" s="400"/>
      <c r="V24" s="400"/>
      <c r="W24" s="89" t="s">
        <v>188</v>
      </c>
      <c r="X24" s="27"/>
      <c r="Y24" s="89"/>
      <c r="Z24" s="89"/>
      <c r="AA24" s="89"/>
      <c r="AB24" s="89"/>
    </row>
    <row r="25" spans="2:28" s="24" customFormat="1" ht="16.5" customHeight="1">
      <c r="B25" s="102" t="s">
        <v>23</v>
      </c>
      <c r="C25" s="102"/>
      <c r="D25" s="102"/>
      <c r="E25" s="102"/>
      <c r="F25" s="102"/>
      <c r="G25" s="102"/>
      <c r="H25" s="102"/>
      <c r="I25" s="102"/>
      <c r="J25" s="102"/>
      <c r="K25" s="102"/>
      <c r="L25" s="102"/>
      <c r="M25" s="102"/>
      <c r="N25" s="102"/>
      <c r="O25" s="102"/>
      <c r="P25" s="102"/>
      <c r="Q25" s="102"/>
      <c r="R25" s="102"/>
      <c r="S25" s="102"/>
      <c r="T25" s="400"/>
      <c r="U25" s="400"/>
      <c r="V25" s="400"/>
      <c r="W25" s="89" t="s">
        <v>188</v>
      </c>
      <c r="X25" s="27"/>
      <c r="Y25" s="89"/>
      <c r="Z25" s="89"/>
      <c r="AA25" s="89"/>
      <c r="AB25" s="89"/>
    </row>
    <row r="26" spans="2:28" s="24" customFormat="1" ht="16.5" customHeight="1">
      <c r="B26" s="28" t="s">
        <v>263</v>
      </c>
      <c r="C26" s="28"/>
      <c r="D26" s="28"/>
      <c r="E26" s="28"/>
      <c r="F26" s="102"/>
      <c r="G26" s="408"/>
      <c r="H26" s="408"/>
      <c r="I26" s="408"/>
      <c r="J26" s="408"/>
      <c r="K26" s="408"/>
      <c r="L26" s="408"/>
      <c r="M26" s="408"/>
      <c r="N26" s="408"/>
      <c r="O26" s="408"/>
      <c r="P26" s="408"/>
      <c r="Q26" s="408"/>
      <c r="R26" s="408"/>
      <c r="S26" s="408"/>
      <c r="T26" s="408"/>
      <c r="U26" s="408"/>
      <c r="V26" s="408"/>
      <c r="W26" s="408"/>
      <c r="X26" s="408"/>
      <c r="Y26" s="408"/>
      <c r="Z26" s="408"/>
      <c r="AA26" s="408"/>
      <c r="AB26" s="408"/>
    </row>
    <row r="27" spans="1:28" s="24" customFormat="1" ht="16.5" customHeight="1">
      <c r="A27" s="107" t="s">
        <v>189</v>
      </c>
      <c r="B27" s="107"/>
      <c r="C27" s="107"/>
      <c r="D27" s="107"/>
      <c r="E27" s="107"/>
      <c r="F27" s="107" t="s">
        <v>158</v>
      </c>
      <c r="G27" s="107"/>
      <c r="H27" s="410"/>
      <c r="I27" s="410"/>
      <c r="J27" s="107" t="s">
        <v>265</v>
      </c>
      <c r="K27" s="398"/>
      <c r="L27" s="399"/>
      <c r="M27" s="399"/>
      <c r="N27" s="399"/>
      <c r="O27" s="399"/>
      <c r="P27" s="399"/>
      <c r="Q27" s="399"/>
      <c r="R27" s="399"/>
      <c r="S27" s="399"/>
      <c r="T27" s="399"/>
      <c r="U27" s="399"/>
      <c r="V27" s="399"/>
      <c r="W27" s="399"/>
      <c r="X27" s="399"/>
      <c r="Y27" s="399"/>
      <c r="Z27" s="399"/>
      <c r="AA27" s="399"/>
      <c r="AB27" s="399"/>
    </row>
    <row r="28" spans="1:28" s="24" customFormat="1" ht="16.5" customHeight="1">
      <c r="A28" s="25" t="s">
        <v>24</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1:30" s="24" customFormat="1" ht="16.5" customHeight="1">
      <c r="A29" s="105"/>
      <c r="B29" s="28"/>
      <c r="C29" s="103" t="s">
        <v>64</v>
      </c>
      <c r="D29" s="102" t="s">
        <v>37</v>
      </c>
      <c r="E29" s="105"/>
      <c r="F29" s="103" t="s">
        <v>64</v>
      </c>
      <c r="G29" s="105" t="s">
        <v>25</v>
      </c>
      <c r="H29" s="105"/>
      <c r="I29" s="103" t="s">
        <v>64</v>
      </c>
      <c r="J29" s="105" t="s">
        <v>26</v>
      </c>
      <c r="K29" s="105"/>
      <c r="L29" s="103" t="s">
        <v>64</v>
      </c>
      <c r="M29" s="105" t="s">
        <v>27</v>
      </c>
      <c r="N29" s="105"/>
      <c r="O29" s="106" t="s">
        <v>64</v>
      </c>
      <c r="P29" s="105" t="s">
        <v>28</v>
      </c>
      <c r="Q29" s="105"/>
      <c r="R29" s="105"/>
      <c r="S29" s="106" t="s">
        <v>64</v>
      </c>
      <c r="T29" s="105" t="s">
        <v>29</v>
      </c>
      <c r="U29" s="105"/>
      <c r="V29" s="105"/>
      <c r="W29" s="105"/>
      <c r="X29" s="103" t="s">
        <v>64</v>
      </c>
      <c r="Y29" s="105" t="s">
        <v>30</v>
      </c>
      <c r="Z29" s="105"/>
      <c r="AA29" s="105"/>
      <c r="AB29" s="105"/>
      <c r="AC29" s="110"/>
      <c r="AD29" s="110"/>
    </row>
    <row r="30" spans="1:28" s="24" customFormat="1" ht="16.5" customHeight="1">
      <c r="A30" s="25" t="s">
        <v>190</v>
      </c>
      <c r="B30" s="25"/>
      <c r="C30" s="25"/>
      <c r="D30" s="25"/>
      <c r="E30" s="25"/>
      <c r="F30" s="25"/>
      <c r="G30" s="25"/>
      <c r="H30" s="25"/>
      <c r="I30" s="25"/>
      <c r="J30" s="26" t="s">
        <v>191</v>
      </c>
      <c r="K30" s="25" t="s">
        <v>31</v>
      </c>
      <c r="L30" s="25"/>
      <c r="M30" s="25"/>
      <c r="N30" s="27"/>
      <c r="O30" s="25"/>
      <c r="P30" s="125" t="s">
        <v>259</v>
      </c>
      <c r="Q30" s="25" t="s">
        <v>32</v>
      </c>
      <c r="R30" s="26"/>
      <c r="S30" s="27"/>
      <c r="T30" s="27"/>
      <c r="U30" s="25"/>
      <c r="V30" s="125" t="s">
        <v>259</v>
      </c>
      <c r="W30" s="25" t="s">
        <v>33</v>
      </c>
      <c r="X30" s="25"/>
      <c r="Y30" s="25"/>
      <c r="Z30" s="25"/>
      <c r="AA30" s="102"/>
      <c r="AB30" s="102" t="s">
        <v>264</v>
      </c>
    </row>
    <row r="31" spans="2:28" s="24" customFormat="1" ht="16.5" customHeight="1">
      <c r="B31" s="102" t="s">
        <v>668</v>
      </c>
      <c r="C31" s="102"/>
      <c r="D31" s="102"/>
      <c r="E31" s="102"/>
      <c r="F31" s="102"/>
      <c r="G31" s="102"/>
      <c r="H31" s="102"/>
      <c r="I31" s="102"/>
      <c r="J31" s="27" t="s">
        <v>104</v>
      </c>
      <c r="K31" s="394"/>
      <c r="L31" s="394"/>
      <c r="M31" s="394"/>
      <c r="N31" s="394"/>
      <c r="O31" s="394"/>
      <c r="P31" s="125" t="s">
        <v>259</v>
      </c>
      <c r="Q31" s="394"/>
      <c r="R31" s="394"/>
      <c r="S31" s="394"/>
      <c r="T31" s="394"/>
      <c r="U31" s="394"/>
      <c r="V31" s="125" t="s">
        <v>259</v>
      </c>
      <c r="W31" s="395">
        <f>IF(AND(K31="",Q31=""),"",ROUND(K31,2)+ROUND(Q31,2))</f>
      </c>
      <c r="X31" s="395"/>
      <c r="Y31" s="395"/>
      <c r="Z31" s="395"/>
      <c r="AA31" s="395"/>
      <c r="AB31" s="102" t="s">
        <v>260</v>
      </c>
    </row>
    <row r="32" spans="2:28" s="24" customFormat="1" ht="16.5" customHeight="1">
      <c r="B32" s="28" t="s">
        <v>665</v>
      </c>
      <c r="C32" s="102"/>
      <c r="D32" s="102"/>
      <c r="E32" s="102"/>
      <c r="F32" s="102"/>
      <c r="G32" s="102"/>
      <c r="H32" s="102"/>
      <c r="I32" s="102"/>
      <c r="J32" s="27"/>
      <c r="K32" s="126"/>
      <c r="L32" s="126"/>
      <c r="M32" s="126"/>
      <c r="N32" s="126"/>
      <c r="O32" s="126"/>
      <c r="P32" s="125"/>
      <c r="Q32" s="126"/>
      <c r="R32" s="126"/>
      <c r="S32" s="126"/>
      <c r="T32" s="126"/>
      <c r="U32" s="126"/>
      <c r="V32" s="125"/>
      <c r="W32" s="125"/>
      <c r="X32" s="125"/>
      <c r="Y32" s="125"/>
      <c r="Z32" s="125"/>
      <c r="AA32" s="125"/>
      <c r="AB32" s="102"/>
    </row>
    <row r="33" spans="2:28" s="24" customFormat="1" ht="16.5" customHeight="1">
      <c r="B33" s="28"/>
      <c r="C33" s="102"/>
      <c r="D33" s="102"/>
      <c r="E33" s="102"/>
      <c r="F33" s="102"/>
      <c r="G33" s="102"/>
      <c r="H33" s="102"/>
      <c r="I33" s="102"/>
      <c r="J33" s="27" t="s">
        <v>191</v>
      </c>
      <c r="K33" s="394"/>
      <c r="L33" s="394"/>
      <c r="M33" s="394"/>
      <c r="N33" s="394"/>
      <c r="O33" s="394"/>
      <c r="P33" s="125" t="s">
        <v>259</v>
      </c>
      <c r="Q33" s="394"/>
      <c r="R33" s="394"/>
      <c r="S33" s="394"/>
      <c r="T33" s="394"/>
      <c r="U33" s="394"/>
      <c r="V33" s="125" t="s">
        <v>259</v>
      </c>
      <c r="W33" s="395">
        <f>IF(AND(K33="",Q33=""),"",ROUND(K33,2)+ROUND(Q33,2))</f>
      </c>
      <c r="X33" s="395"/>
      <c r="Y33" s="395"/>
      <c r="Z33" s="395"/>
      <c r="AA33" s="395"/>
      <c r="AB33" s="102" t="s">
        <v>260</v>
      </c>
    </row>
    <row r="34" spans="2:28" s="24" customFormat="1" ht="16.5" customHeight="1">
      <c r="B34" s="28" t="s">
        <v>666</v>
      </c>
      <c r="C34" s="28"/>
      <c r="D34" s="28"/>
      <c r="E34" s="28"/>
      <c r="F34" s="102"/>
      <c r="G34" s="102"/>
      <c r="H34" s="102"/>
      <c r="I34" s="102"/>
      <c r="J34" s="109"/>
      <c r="K34" s="411" t="e">
        <f>ROUNDUP(W33/K22*100,2)</f>
        <v>#VALUE!</v>
      </c>
      <c r="L34" s="411"/>
      <c r="M34" s="411"/>
      <c r="N34" s="411"/>
      <c r="O34" s="411"/>
      <c r="P34" s="127" t="s">
        <v>192</v>
      </c>
      <c r="Q34" s="127"/>
      <c r="R34" s="127"/>
      <c r="S34" s="127"/>
      <c r="T34" s="127"/>
      <c r="U34" s="127"/>
      <c r="V34" s="109"/>
      <c r="W34" s="132"/>
      <c r="X34" s="132"/>
      <c r="Y34" s="132"/>
      <c r="Z34" s="132"/>
      <c r="AA34" s="132"/>
      <c r="AB34" s="109"/>
    </row>
    <row r="35" spans="1:28" s="24" customFormat="1" ht="16.5" customHeight="1">
      <c r="A35" s="25" t="s">
        <v>193</v>
      </c>
      <c r="B35" s="25"/>
      <c r="C35" s="25"/>
      <c r="D35" s="25"/>
      <c r="E35" s="25"/>
      <c r="F35" s="25"/>
      <c r="G35" s="25"/>
      <c r="H35" s="25"/>
      <c r="I35" s="25"/>
      <c r="J35" s="26" t="s">
        <v>191</v>
      </c>
      <c r="K35" s="128" t="s">
        <v>31</v>
      </c>
      <c r="L35" s="128"/>
      <c r="M35" s="128"/>
      <c r="N35" s="128"/>
      <c r="O35" s="128"/>
      <c r="P35" s="125" t="s">
        <v>259</v>
      </c>
      <c r="Q35" s="128" t="s">
        <v>32</v>
      </c>
      <c r="R35" s="129"/>
      <c r="S35" s="126"/>
      <c r="T35" s="126"/>
      <c r="U35" s="128"/>
      <c r="V35" s="125" t="s">
        <v>259</v>
      </c>
      <c r="W35" s="133" t="s">
        <v>33</v>
      </c>
      <c r="X35" s="133"/>
      <c r="Y35" s="133"/>
      <c r="Z35" s="133"/>
      <c r="AA35" s="134"/>
      <c r="AB35" s="102" t="s">
        <v>264</v>
      </c>
    </row>
    <row r="36" spans="2:28" s="24" customFormat="1" ht="16.5" customHeight="1">
      <c r="B36" s="102" t="s">
        <v>194</v>
      </c>
      <c r="C36" s="102"/>
      <c r="D36" s="102"/>
      <c r="E36" s="102"/>
      <c r="F36" s="102"/>
      <c r="G36" s="102"/>
      <c r="H36" s="102"/>
      <c r="I36" s="102"/>
      <c r="J36" s="27" t="s">
        <v>191</v>
      </c>
      <c r="K36" s="394"/>
      <c r="L36" s="394"/>
      <c r="M36" s="394"/>
      <c r="N36" s="394"/>
      <c r="O36" s="394"/>
      <c r="P36" s="125" t="s">
        <v>259</v>
      </c>
      <c r="Q36" s="394"/>
      <c r="R36" s="394"/>
      <c r="S36" s="394"/>
      <c r="T36" s="394"/>
      <c r="U36" s="394"/>
      <c r="V36" s="125" t="s">
        <v>259</v>
      </c>
      <c r="W36" s="395">
        <f>IF(AND(KAC0401031_延べ面積_建築物全体_申請部分="",KAC0401031_延べ面積_建築物全体_申請以外の部分=""),"",ROUND(KAC0401031_延べ面積_建築物全体_申請部分,2)+ROUND(KAC0401031_延べ面積_建築物全体_申請以外の部分,2))</f>
      </c>
      <c r="X36" s="395"/>
      <c r="Y36" s="395"/>
      <c r="Z36" s="395"/>
      <c r="AA36" s="395"/>
      <c r="AB36" s="102" t="s">
        <v>260</v>
      </c>
    </row>
    <row r="37" spans="2:28" s="24" customFormat="1" ht="16.5" customHeight="1">
      <c r="B37" s="102" t="s">
        <v>550</v>
      </c>
      <c r="C37" s="102"/>
      <c r="D37" s="102"/>
      <c r="E37" s="102"/>
      <c r="F37" s="102"/>
      <c r="G37" s="102"/>
      <c r="H37" s="102"/>
      <c r="I37" s="102"/>
      <c r="J37" s="27"/>
      <c r="K37" s="126"/>
      <c r="L37" s="126"/>
      <c r="M37" s="126"/>
      <c r="N37" s="126"/>
      <c r="O37" s="126"/>
      <c r="P37" s="125"/>
      <c r="Q37" s="126"/>
      <c r="R37" s="126"/>
      <c r="S37" s="126"/>
      <c r="T37" s="126"/>
      <c r="U37" s="126"/>
      <c r="V37" s="125"/>
      <c r="W37" s="125"/>
      <c r="X37" s="125"/>
      <c r="Y37" s="125"/>
      <c r="Z37" s="125"/>
      <c r="AA37" s="125"/>
      <c r="AB37" s="102"/>
    </row>
    <row r="38" spans="2:28" s="24" customFormat="1" ht="16.5" customHeight="1">
      <c r="B38" s="102"/>
      <c r="C38" s="102"/>
      <c r="D38" s="102"/>
      <c r="E38" s="102"/>
      <c r="F38" s="102"/>
      <c r="G38" s="102"/>
      <c r="H38" s="102"/>
      <c r="I38" s="102"/>
      <c r="J38" s="27" t="s">
        <v>191</v>
      </c>
      <c r="K38" s="394"/>
      <c r="L38" s="394"/>
      <c r="M38" s="394"/>
      <c r="N38" s="394"/>
      <c r="O38" s="394"/>
      <c r="P38" s="125" t="s">
        <v>259</v>
      </c>
      <c r="Q38" s="394"/>
      <c r="R38" s="394"/>
      <c r="S38" s="394"/>
      <c r="T38" s="394"/>
      <c r="U38" s="394"/>
      <c r="V38" s="125" t="s">
        <v>259</v>
      </c>
      <c r="W38" s="395">
        <f>IF(AND(K38="",Q38=""),"",ROUND(K38,2)+ROUND(Q38,2))</f>
      </c>
      <c r="X38" s="395"/>
      <c r="Y38" s="395"/>
      <c r="Z38" s="395"/>
      <c r="AA38" s="395"/>
      <c r="AB38" s="102" t="s">
        <v>260</v>
      </c>
    </row>
    <row r="39" spans="2:28" s="24" customFormat="1" ht="16.5" customHeight="1">
      <c r="B39" s="102" t="s">
        <v>399</v>
      </c>
      <c r="C39" s="102"/>
      <c r="D39" s="102"/>
      <c r="E39" s="102"/>
      <c r="F39" s="102"/>
      <c r="G39" s="102"/>
      <c r="H39" s="102"/>
      <c r="I39" s="102"/>
      <c r="J39" s="102"/>
      <c r="K39" s="130"/>
      <c r="L39" s="130"/>
      <c r="M39" s="130"/>
      <c r="N39" s="130"/>
      <c r="O39" s="130"/>
      <c r="P39" s="130"/>
      <c r="Q39" s="130"/>
      <c r="R39" s="130"/>
      <c r="S39" s="130"/>
      <c r="T39" s="130"/>
      <c r="U39" s="130"/>
      <c r="V39" s="102"/>
      <c r="W39" s="134"/>
      <c r="X39" s="134"/>
      <c r="Y39" s="134"/>
      <c r="Z39" s="134"/>
      <c r="AA39" s="134"/>
      <c r="AB39" s="102"/>
    </row>
    <row r="40" spans="2:28" s="24" customFormat="1" ht="16.5" customHeight="1">
      <c r="B40" s="102"/>
      <c r="C40" s="102"/>
      <c r="D40" s="102"/>
      <c r="E40" s="102"/>
      <c r="F40" s="102"/>
      <c r="G40" s="102"/>
      <c r="H40" s="102"/>
      <c r="I40" s="102"/>
      <c r="J40" s="27" t="s">
        <v>191</v>
      </c>
      <c r="K40" s="394"/>
      <c r="L40" s="394"/>
      <c r="M40" s="394"/>
      <c r="N40" s="394"/>
      <c r="O40" s="394"/>
      <c r="P40" s="125" t="s">
        <v>259</v>
      </c>
      <c r="Q40" s="394"/>
      <c r="R40" s="394"/>
      <c r="S40" s="394"/>
      <c r="T40" s="394"/>
      <c r="U40" s="394"/>
      <c r="V40" s="125" t="s">
        <v>259</v>
      </c>
      <c r="W40" s="395">
        <f>IF(AND(K40="",Q40=""),"",ROUND(K40,2)+ROUND(Q40,2))</f>
      </c>
      <c r="X40" s="395"/>
      <c r="Y40" s="395"/>
      <c r="Z40" s="395"/>
      <c r="AA40" s="395"/>
      <c r="AB40" s="102" t="s">
        <v>260</v>
      </c>
    </row>
    <row r="41" spans="2:28" s="24" customFormat="1" ht="16.5" customHeight="1">
      <c r="B41" s="102" t="s">
        <v>551</v>
      </c>
      <c r="C41" s="102"/>
      <c r="D41" s="102"/>
      <c r="E41" s="102"/>
      <c r="F41" s="102"/>
      <c r="G41" s="102"/>
      <c r="H41" s="102"/>
      <c r="I41" s="102"/>
      <c r="J41" s="102"/>
      <c r="K41" s="130"/>
      <c r="L41" s="130"/>
      <c r="M41" s="130"/>
      <c r="N41" s="130"/>
      <c r="O41" s="130"/>
      <c r="P41" s="130"/>
      <c r="Q41" s="130"/>
      <c r="R41" s="130"/>
      <c r="S41" s="130"/>
      <c r="T41" s="130"/>
      <c r="U41" s="130"/>
      <c r="V41" s="102"/>
      <c r="W41" s="134"/>
      <c r="X41" s="134"/>
      <c r="Y41" s="134"/>
      <c r="Z41" s="134"/>
      <c r="AA41" s="134"/>
      <c r="AB41" s="102"/>
    </row>
    <row r="42" spans="2:28" s="24" customFormat="1" ht="16.5" customHeight="1">
      <c r="B42" s="102"/>
      <c r="C42" s="102"/>
      <c r="D42" s="102"/>
      <c r="E42" s="102"/>
      <c r="F42" s="102"/>
      <c r="G42" s="102"/>
      <c r="H42" s="102"/>
      <c r="I42" s="102"/>
      <c r="J42" s="27" t="s">
        <v>191</v>
      </c>
      <c r="K42" s="394"/>
      <c r="L42" s="394"/>
      <c r="M42" s="394"/>
      <c r="N42" s="394"/>
      <c r="O42" s="394"/>
      <c r="P42" s="125" t="s">
        <v>259</v>
      </c>
      <c r="Q42" s="394"/>
      <c r="R42" s="394"/>
      <c r="S42" s="394"/>
      <c r="T42" s="394"/>
      <c r="U42" s="394"/>
      <c r="V42" s="125" t="s">
        <v>259</v>
      </c>
      <c r="W42" s="395">
        <f>IF(AND(KAC0401031_延べ面積_共同住宅共用の廊下等の部分_申請部分="",KAC0401031_延べ面積_共同住宅共用の廊下等の部分_申請以外の部分=""),"",ROUND(KAC0401031_延べ面積_共同住宅共用の廊下等の部分_申請部分,2)+ROUND(KAC0401031_延べ面積_共同住宅共用の廊下等の部分_申請以外の部分,2))</f>
      </c>
      <c r="X42" s="395"/>
      <c r="Y42" s="395"/>
      <c r="Z42" s="395"/>
      <c r="AA42" s="395"/>
      <c r="AB42" s="102" t="s">
        <v>260</v>
      </c>
    </row>
    <row r="43" spans="2:28" s="24" customFormat="1" ht="16.5" customHeight="1">
      <c r="B43" s="102" t="s">
        <v>653</v>
      </c>
      <c r="C43" s="102"/>
      <c r="D43" s="102"/>
      <c r="E43" s="102"/>
      <c r="F43" s="102"/>
      <c r="G43" s="102"/>
      <c r="H43" s="102"/>
      <c r="I43" s="102"/>
      <c r="J43" s="27" t="s">
        <v>104</v>
      </c>
      <c r="K43" s="394"/>
      <c r="L43" s="394"/>
      <c r="M43" s="394"/>
      <c r="N43" s="394"/>
      <c r="O43" s="394"/>
      <c r="P43" s="125" t="s">
        <v>259</v>
      </c>
      <c r="Q43" s="394"/>
      <c r="R43" s="394"/>
      <c r="S43" s="394"/>
      <c r="T43" s="394"/>
      <c r="U43" s="394"/>
      <c r="V43" s="125" t="s">
        <v>259</v>
      </c>
      <c r="W43" s="395">
        <f>IF(AND(K43="",Q43=""),"",ROUND(K43,2)+ROUND(Q43,2))</f>
      </c>
      <c r="X43" s="395"/>
      <c r="Y43" s="395"/>
      <c r="Z43" s="395"/>
      <c r="AA43" s="395"/>
      <c r="AB43" s="102" t="s">
        <v>260</v>
      </c>
    </row>
    <row r="44" spans="2:28" s="24" customFormat="1" ht="16.5" customHeight="1">
      <c r="B44" s="102" t="s">
        <v>654</v>
      </c>
      <c r="C44" s="102"/>
      <c r="D44" s="102"/>
      <c r="E44" s="102"/>
      <c r="F44" s="102"/>
      <c r="G44" s="102"/>
      <c r="H44" s="102"/>
      <c r="I44" s="102"/>
      <c r="J44" s="27" t="s">
        <v>191</v>
      </c>
      <c r="K44" s="394"/>
      <c r="L44" s="394"/>
      <c r="M44" s="394"/>
      <c r="N44" s="394"/>
      <c r="O44" s="394"/>
      <c r="P44" s="125" t="s">
        <v>259</v>
      </c>
      <c r="Q44" s="394"/>
      <c r="R44" s="394"/>
      <c r="S44" s="394"/>
      <c r="T44" s="394"/>
      <c r="U44" s="394"/>
      <c r="V44" s="125" t="s">
        <v>259</v>
      </c>
      <c r="W44" s="395">
        <f>IF(AND(KAC0401031_延べ面積_自動車車庫等の部分_申請部分="",KAC0401031_延べ面積_自動車車庫等の部分_申請以外の部分=""),"",ROUND(KAC0401031_延べ面積_自動車車庫等の部分_申請部分,2)+ROUND(KAC0401031_延べ面積_自動車車庫等の部分_申請以外の部分,2))</f>
      </c>
      <c r="X44" s="395"/>
      <c r="Y44" s="395"/>
      <c r="Z44" s="395"/>
      <c r="AA44" s="395"/>
      <c r="AB44" s="102" t="s">
        <v>260</v>
      </c>
    </row>
    <row r="45" spans="2:28" s="24" customFormat="1" ht="16.5" customHeight="1">
      <c r="B45" s="102" t="s">
        <v>655</v>
      </c>
      <c r="C45" s="89"/>
      <c r="D45" s="102"/>
      <c r="E45" s="102"/>
      <c r="F45" s="102"/>
      <c r="G45" s="102"/>
      <c r="H45" s="102"/>
      <c r="I45" s="102"/>
      <c r="J45" s="27" t="s">
        <v>195</v>
      </c>
      <c r="K45" s="394"/>
      <c r="L45" s="394"/>
      <c r="M45" s="394"/>
      <c r="N45" s="394"/>
      <c r="O45" s="394"/>
      <c r="P45" s="125" t="s">
        <v>259</v>
      </c>
      <c r="Q45" s="394"/>
      <c r="R45" s="394"/>
      <c r="S45" s="394"/>
      <c r="T45" s="394"/>
      <c r="U45" s="394"/>
      <c r="V45" s="125" t="s">
        <v>259</v>
      </c>
      <c r="W45" s="395">
        <f>IF(AND(KAC0401031_延べ面積_備蓄倉庫の部分_申請部分="",KAC0401031_延べ面積_備蓄倉庫の部分_申請以外の部分=""),"",ROUND(KAC0401031_延べ面積_備蓄倉庫の部分_申請部分,2)+ROUND(KAC0401031_延べ面積_備蓄倉庫の部分_申請以外の部分,2))</f>
      </c>
      <c r="X45" s="395"/>
      <c r="Y45" s="395"/>
      <c r="Z45" s="395"/>
      <c r="AA45" s="395"/>
      <c r="AB45" s="102" t="s">
        <v>260</v>
      </c>
    </row>
    <row r="46" spans="2:28" s="24" customFormat="1" ht="16.5" customHeight="1">
      <c r="B46" s="102" t="s">
        <v>656</v>
      </c>
      <c r="C46" s="102"/>
      <c r="D46" s="102"/>
      <c r="E46" s="102"/>
      <c r="F46" s="102"/>
      <c r="G46" s="102"/>
      <c r="H46" s="102"/>
      <c r="I46" s="102"/>
      <c r="J46" s="27" t="s">
        <v>196</v>
      </c>
      <c r="K46" s="394"/>
      <c r="L46" s="394"/>
      <c r="M46" s="394"/>
      <c r="N46" s="394"/>
      <c r="O46" s="394"/>
      <c r="P46" s="125" t="s">
        <v>259</v>
      </c>
      <c r="Q46" s="394"/>
      <c r="R46" s="394"/>
      <c r="S46" s="394"/>
      <c r="T46" s="394"/>
      <c r="U46" s="394"/>
      <c r="V46" s="125" t="s">
        <v>259</v>
      </c>
      <c r="W46" s="395">
        <f>IF(AND(KAC0401031_延べ面積_蓄電池の設置部分_申請部分="",KAC0401031_延べ面積_蓄電池の設置部分_申請以外の部分=""),"",ROUND(KAC0401031_延べ面積_蓄電池の設置部分_申請部分,2)+ROUND(KAC0401031_延べ面積_蓄電池の設置部分_申請以外の部分,2))</f>
      </c>
      <c r="X46" s="395"/>
      <c r="Y46" s="395"/>
      <c r="Z46" s="395"/>
      <c r="AA46" s="395"/>
      <c r="AB46" s="102" t="s">
        <v>260</v>
      </c>
    </row>
    <row r="47" spans="2:28" s="24" customFormat="1" ht="16.5" customHeight="1">
      <c r="B47" s="102" t="s">
        <v>657</v>
      </c>
      <c r="C47" s="102"/>
      <c r="D47" s="102"/>
      <c r="E47" s="102"/>
      <c r="F47" s="102"/>
      <c r="G47" s="102"/>
      <c r="H47" s="102"/>
      <c r="I47" s="102"/>
      <c r="J47" s="27" t="s">
        <v>197</v>
      </c>
      <c r="K47" s="394"/>
      <c r="L47" s="394"/>
      <c r="M47" s="394"/>
      <c r="N47" s="394"/>
      <c r="O47" s="394"/>
      <c r="P47" s="125" t="s">
        <v>259</v>
      </c>
      <c r="Q47" s="394"/>
      <c r="R47" s="394"/>
      <c r="S47" s="394"/>
      <c r="T47" s="394"/>
      <c r="U47" s="394"/>
      <c r="V47" s="125" t="s">
        <v>259</v>
      </c>
      <c r="W47" s="395">
        <f>IF(AND(KAC0401031_延べ面積_自家発電設備の設置部分_申請部分="",KAC0401031_延べ面積_自家発電設備の設置部分_申請以外の部分=""),"",ROUND(KAC0401031_延べ面積_自家発電設備の設置部分_申請部分,2)+ROUND(KAC0401031_延べ面積_自家発電設備の設置部分_申請以外の部分,2))</f>
      </c>
      <c r="X47" s="395"/>
      <c r="Y47" s="395"/>
      <c r="Z47" s="395"/>
      <c r="AA47" s="395"/>
      <c r="AB47" s="102" t="s">
        <v>260</v>
      </c>
    </row>
    <row r="48" spans="2:28" s="24" customFormat="1" ht="16.5" customHeight="1">
      <c r="B48" s="102" t="s">
        <v>658</v>
      </c>
      <c r="C48" s="102"/>
      <c r="D48" s="102"/>
      <c r="E48" s="102"/>
      <c r="F48" s="102"/>
      <c r="G48" s="102"/>
      <c r="H48" s="102"/>
      <c r="I48" s="102"/>
      <c r="J48" s="27" t="s">
        <v>196</v>
      </c>
      <c r="K48" s="394"/>
      <c r="L48" s="394"/>
      <c r="M48" s="394"/>
      <c r="N48" s="394"/>
      <c r="O48" s="394"/>
      <c r="P48" s="125" t="s">
        <v>313</v>
      </c>
      <c r="Q48" s="394"/>
      <c r="R48" s="394"/>
      <c r="S48" s="394"/>
      <c r="T48" s="394"/>
      <c r="U48" s="394"/>
      <c r="V48" s="125" t="s">
        <v>259</v>
      </c>
      <c r="W48" s="395">
        <f>IF(AND(KAC0401031_延べ面積_貯水槽の設置部分_申請部分="",KAC0401031_延べ面積_貯水槽の設置部分_申請以外の部分=""),"",ROUND(KAC0401031_延べ面積_貯水槽の設置部分_申請部分,2)+ROUND(KAC0401031_延べ面積_貯水槽の設置部分_申請以外の部分,2))</f>
      </c>
      <c r="X48" s="395"/>
      <c r="Y48" s="395"/>
      <c r="Z48" s="395"/>
      <c r="AA48" s="395"/>
      <c r="AB48" s="102" t="s">
        <v>260</v>
      </c>
    </row>
    <row r="49" spans="2:28" ht="16.5" customHeight="1">
      <c r="B49" s="102" t="s">
        <v>659</v>
      </c>
      <c r="C49" s="102"/>
      <c r="D49" s="102"/>
      <c r="E49" s="102"/>
      <c r="F49" s="102"/>
      <c r="G49" s="102"/>
      <c r="H49" s="102"/>
      <c r="I49" s="102"/>
      <c r="J49" s="27" t="s">
        <v>104</v>
      </c>
      <c r="K49" s="394"/>
      <c r="L49" s="394"/>
      <c r="M49" s="394"/>
      <c r="N49" s="394"/>
      <c r="O49" s="394"/>
      <c r="P49" s="125" t="s">
        <v>259</v>
      </c>
      <c r="Q49" s="394"/>
      <c r="R49" s="394"/>
      <c r="S49" s="394"/>
      <c r="T49" s="394"/>
      <c r="U49" s="394"/>
      <c r="V49" s="125" t="s">
        <v>259</v>
      </c>
      <c r="W49" s="395">
        <f>IF(AND(K49="",Q49=""),"",ROUND(K49,2)+ROUND(Q49,2))</f>
      </c>
      <c r="X49" s="395"/>
      <c r="Y49" s="395"/>
      <c r="Z49" s="395"/>
      <c r="AA49" s="395"/>
      <c r="AB49" s="102" t="s">
        <v>260</v>
      </c>
    </row>
    <row r="50" spans="2:28" s="24" customFormat="1" ht="16.5" customHeight="1">
      <c r="B50" s="102" t="s">
        <v>660</v>
      </c>
      <c r="C50" s="102"/>
      <c r="D50" s="102"/>
      <c r="E50" s="102"/>
      <c r="F50" s="102"/>
      <c r="G50" s="102"/>
      <c r="H50" s="102"/>
      <c r="I50" s="102"/>
      <c r="J50" s="27" t="s">
        <v>104</v>
      </c>
      <c r="K50" s="394"/>
      <c r="L50" s="394"/>
      <c r="M50" s="394"/>
      <c r="N50" s="394"/>
      <c r="O50" s="394"/>
      <c r="P50" s="125" t="s">
        <v>259</v>
      </c>
      <c r="Q50" s="394"/>
      <c r="R50" s="394"/>
      <c r="S50" s="394"/>
      <c r="T50" s="394"/>
      <c r="U50" s="394"/>
      <c r="V50" s="125" t="s">
        <v>259</v>
      </c>
      <c r="W50" s="395">
        <f>IF(AND(K50="",Q50=""),"",ROUND(K50,2)+ROUND(Q50,2))</f>
      </c>
      <c r="X50" s="395"/>
      <c r="Y50" s="395"/>
      <c r="Z50" s="395"/>
      <c r="AA50" s="395"/>
      <c r="AB50" s="102" t="s">
        <v>260</v>
      </c>
    </row>
    <row r="51" spans="2:28" s="24" customFormat="1" ht="16.5" customHeight="1">
      <c r="B51" s="102" t="s">
        <v>661</v>
      </c>
      <c r="C51" s="102"/>
      <c r="D51" s="102"/>
      <c r="E51" s="102"/>
      <c r="F51" s="102"/>
      <c r="G51" s="102"/>
      <c r="H51" s="102"/>
      <c r="I51" s="102"/>
      <c r="J51" s="27" t="s">
        <v>196</v>
      </c>
      <c r="K51" s="394"/>
      <c r="L51" s="394"/>
      <c r="M51" s="394"/>
      <c r="N51" s="394"/>
      <c r="O51" s="394"/>
      <c r="P51" s="125" t="s">
        <v>259</v>
      </c>
      <c r="Q51" s="394"/>
      <c r="R51" s="394"/>
      <c r="S51" s="394"/>
      <c r="T51" s="394"/>
      <c r="U51" s="394"/>
      <c r="V51" s="125" t="s">
        <v>259</v>
      </c>
      <c r="W51" s="395">
        <f>IF(AND(KAC0401031_延べ面積_住宅の部分_申請部分="",KAC0401031_延べ面積_住宅の部分_申請以外の部分=""),"",ROUND(KAC0401031_延べ面積_住宅の部分_申請部分,2)+ROUND(KAC0401031_延べ面積_住宅の部分_申請以外の部分,2))</f>
      </c>
      <c r="X51" s="395"/>
      <c r="Y51" s="395"/>
      <c r="Z51" s="395"/>
      <c r="AA51" s="395"/>
      <c r="AB51" s="102" t="s">
        <v>260</v>
      </c>
    </row>
    <row r="52" spans="1:28" s="24" customFormat="1" ht="16.5" customHeight="1">
      <c r="A52" s="110"/>
      <c r="B52" s="28"/>
      <c r="C52" s="28"/>
      <c r="D52" s="28"/>
      <c r="E52" s="28"/>
      <c r="F52" s="28"/>
      <c r="G52" s="28"/>
      <c r="H52" s="28"/>
      <c r="I52" s="28"/>
      <c r="J52" s="111"/>
      <c r="K52" s="256"/>
      <c r="L52" s="256"/>
      <c r="M52" s="256"/>
      <c r="N52" s="131"/>
      <c r="O52" s="131"/>
      <c r="P52" s="131"/>
      <c r="Q52" s="256"/>
      <c r="R52" s="256"/>
      <c r="S52" s="131"/>
      <c r="T52" s="131"/>
      <c r="U52" s="131"/>
      <c r="V52" s="111"/>
      <c r="W52" s="111"/>
      <c r="X52" s="111"/>
      <c r="Y52" s="111"/>
      <c r="Z52" s="111"/>
      <c r="AA52" s="111"/>
      <c r="AB52" s="111"/>
    </row>
    <row r="53" ht="13.5" customHeight="1"/>
    <row r="54" ht="13.5" customHeight="1"/>
    <row r="55" ht="13.5" customHeight="1"/>
    <row r="56" ht="13.5" customHeight="1"/>
    <row r="57" ht="13.5" customHeight="1"/>
    <row r="58" ht="13.5" customHeight="1"/>
    <row r="59"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sheetData>
  <sheetProtection password="C134" sheet="1"/>
  <mergeCells count="81">
    <mergeCell ref="X15:AA15"/>
    <mergeCell ref="I17:L17"/>
    <mergeCell ref="N17:Q17"/>
    <mergeCell ref="S17:V17"/>
    <mergeCell ref="X17:AA17"/>
    <mergeCell ref="K34:O34"/>
    <mergeCell ref="K33:O33"/>
    <mergeCell ref="K42:O42"/>
    <mergeCell ref="W50:AA50"/>
    <mergeCell ref="W49:AA49"/>
    <mergeCell ref="W46:AA46"/>
    <mergeCell ref="Q47:U47"/>
    <mergeCell ref="K46:O46"/>
    <mergeCell ref="I16:L16"/>
    <mergeCell ref="N16:Q16"/>
    <mergeCell ref="S16:V16"/>
    <mergeCell ref="X16:AA16"/>
    <mergeCell ref="T25:V25"/>
    <mergeCell ref="H27:I27"/>
    <mergeCell ref="W38:AA38"/>
    <mergeCell ref="Q42:U42"/>
    <mergeCell ref="W42:AA42"/>
    <mergeCell ref="Q46:U46"/>
    <mergeCell ref="K38:O38"/>
    <mergeCell ref="Q40:U40"/>
    <mergeCell ref="K43:O43"/>
    <mergeCell ref="Q43:U43"/>
    <mergeCell ref="W43:AA43"/>
    <mergeCell ref="W45:AA45"/>
    <mergeCell ref="K45:O45"/>
    <mergeCell ref="K50:O50"/>
    <mergeCell ref="Q50:U50"/>
    <mergeCell ref="K49:O49"/>
    <mergeCell ref="W47:AA47"/>
    <mergeCell ref="K48:O48"/>
    <mergeCell ref="K47:O47"/>
    <mergeCell ref="K51:O51"/>
    <mergeCell ref="W48:AA48"/>
    <mergeCell ref="Q51:U51"/>
    <mergeCell ref="W51:AA51"/>
    <mergeCell ref="Q48:U48"/>
    <mergeCell ref="X21:AA21"/>
    <mergeCell ref="Q49:U49"/>
    <mergeCell ref="L10:AB10"/>
    <mergeCell ref="L12:N12"/>
    <mergeCell ref="L13:N13"/>
    <mergeCell ref="I15:L15"/>
    <mergeCell ref="N15:Q15"/>
    <mergeCell ref="S15:V15"/>
    <mergeCell ref="K23:M23"/>
    <mergeCell ref="G26:AB26"/>
    <mergeCell ref="A1:AB1"/>
    <mergeCell ref="F8:J8"/>
    <mergeCell ref="G4:AB4"/>
    <mergeCell ref="G5:AB5"/>
    <mergeCell ref="K40:O40"/>
    <mergeCell ref="K44:O44"/>
    <mergeCell ref="K36:O36"/>
    <mergeCell ref="N19:Q19"/>
    <mergeCell ref="S19:V19"/>
    <mergeCell ref="X19:AA19"/>
    <mergeCell ref="K22:M22"/>
    <mergeCell ref="K27:AB27"/>
    <mergeCell ref="K31:O31"/>
    <mergeCell ref="Q31:U31"/>
    <mergeCell ref="W31:AA31"/>
    <mergeCell ref="I19:L19"/>
    <mergeCell ref="T24:V24"/>
    <mergeCell ref="I21:L21"/>
    <mergeCell ref="N21:Q21"/>
    <mergeCell ref="S21:V21"/>
    <mergeCell ref="Q45:U45"/>
    <mergeCell ref="W40:AA40"/>
    <mergeCell ref="Q44:U44"/>
    <mergeCell ref="W44:AA44"/>
    <mergeCell ref="P12:T12"/>
    <mergeCell ref="W36:AA36"/>
    <mergeCell ref="Q33:U33"/>
    <mergeCell ref="Q36:U36"/>
    <mergeCell ref="Q38:U38"/>
    <mergeCell ref="W33:AA33"/>
  </mergeCells>
  <dataValidations count="2">
    <dataValidation type="list" allowBlank="1" showInputMessage="1" showErrorMessage="1" sqref="E7:E8 X29 F29 L29 I29 S29 O29 L8 H9 V9 R9 T7 C29 O7 M9 K7">
      <formula1>"□,■"</formula1>
    </dataValidation>
    <dataValidation allowBlank="1" showInputMessage="1" showErrorMessage="1" imeMode="off" sqref="I15:L16 N15:Q16 Q40:U40 K40:O40 K23:M23 L12:N13 Q36:U38 X21:AA21 K36:O38 K52:M52 H27:I27 X19:AA19 I21:L21 N21:Q21 S21:V21 S19:V19 N19:Q19 T24:V25 I19:L19 X15:AA16 S15:V16 Q42:U51 K42:O51 Q31:U33 K31:O34"/>
  </dataValidations>
  <printOptions/>
  <pageMargins left="0.984251968503937" right="0.5905511811023623" top="1.1023622047244095" bottom="0.35433070866141736" header="0.3937007874015748" footer="0.03937007874015748"/>
  <pageSetup blackAndWhite="1" horizontalDpi="600" verticalDpi="600" orientation="portrait" paperSize="9" scale="95" r:id="rId2"/>
  <headerFooter alignWithMargins="0">
    <oddFooter>&amp;R
</oddFooter>
  </headerFooter>
  <drawing r:id="rId1"/>
</worksheet>
</file>

<file path=xl/worksheets/sheet5.xml><?xml version="1.0" encoding="utf-8"?>
<worksheet xmlns="http://schemas.openxmlformats.org/spreadsheetml/2006/main" xmlns:r="http://schemas.openxmlformats.org/officeDocument/2006/relationships">
  <dimension ref="A1:AE35"/>
  <sheetViews>
    <sheetView view="pageBreakPreview" zoomScaleSheetLayoutView="100" zoomScalePageLayoutView="0" workbookViewId="0" topLeftCell="A1">
      <selection activeCell="K1" sqref="K1:O1"/>
    </sheetView>
  </sheetViews>
  <sheetFormatPr defaultColWidth="9.00390625" defaultRowHeight="13.5"/>
  <cols>
    <col min="1" max="26" width="3.00390625" style="29" customWidth="1"/>
    <col min="27" max="27" width="4.625" style="29" customWidth="1"/>
    <col min="28" max="28" width="3.625" style="29" customWidth="1"/>
    <col min="29" max="30" width="4.625" style="29" customWidth="1"/>
    <col min="31" max="16384" width="9.00390625" style="29" customWidth="1"/>
  </cols>
  <sheetData>
    <row r="1" spans="2:28" s="24" customFormat="1" ht="16.5" customHeight="1">
      <c r="B1" s="102" t="s">
        <v>662</v>
      </c>
      <c r="C1" s="102"/>
      <c r="D1" s="102"/>
      <c r="E1" s="102"/>
      <c r="F1" s="102"/>
      <c r="G1" s="102"/>
      <c r="H1" s="102"/>
      <c r="I1" s="102"/>
      <c r="J1" s="27" t="s">
        <v>104</v>
      </c>
      <c r="K1" s="394"/>
      <c r="L1" s="394"/>
      <c r="M1" s="394"/>
      <c r="N1" s="394"/>
      <c r="O1" s="394"/>
      <c r="P1" s="125" t="s">
        <v>259</v>
      </c>
      <c r="Q1" s="394"/>
      <c r="R1" s="394"/>
      <c r="S1" s="394"/>
      <c r="T1" s="394"/>
      <c r="U1" s="394"/>
      <c r="V1" s="125" t="s">
        <v>259</v>
      </c>
      <c r="W1" s="395">
        <f>IF(AND(K1="",Q1=""),"",ROUND(K1,2)+ROUND(Q1,2))</f>
      </c>
      <c r="X1" s="395"/>
      <c r="Y1" s="395"/>
      <c r="Z1" s="395"/>
      <c r="AA1" s="395"/>
      <c r="AB1" s="102" t="s">
        <v>260</v>
      </c>
    </row>
    <row r="2" spans="2:28" s="24" customFormat="1" ht="16.5" customHeight="1">
      <c r="B2" s="102" t="s">
        <v>663</v>
      </c>
      <c r="C2" s="102"/>
      <c r="D2" s="102"/>
      <c r="E2" s="102"/>
      <c r="F2" s="102"/>
      <c r="G2" s="102"/>
      <c r="H2" s="102"/>
      <c r="I2" s="102"/>
      <c r="J2" s="111"/>
      <c r="K2" s="394"/>
      <c r="L2" s="394"/>
      <c r="M2" s="394"/>
      <c r="N2" s="131" t="s">
        <v>66</v>
      </c>
      <c r="O2" s="131"/>
      <c r="P2" s="131"/>
      <c r="Q2" s="126"/>
      <c r="R2" s="126"/>
      <c r="S2" s="131"/>
      <c r="T2" s="131"/>
      <c r="U2" s="131"/>
      <c r="V2" s="111"/>
      <c r="W2" s="111"/>
      <c r="X2" s="111"/>
      <c r="Y2" s="111"/>
      <c r="Z2" s="111"/>
      <c r="AA2" s="111"/>
      <c r="AB2" s="111"/>
    </row>
    <row r="3" spans="1:28" s="24" customFormat="1" ht="16.5" customHeight="1">
      <c r="A3" s="123"/>
      <c r="B3" s="105" t="s">
        <v>664</v>
      </c>
      <c r="C3" s="105"/>
      <c r="D3" s="105"/>
      <c r="E3" s="105"/>
      <c r="F3" s="105"/>
      <c r="G3" s="105"/>
      <c r="H3" s="105"/>
      <c r="I3" s="105"/>
      <c r="J3" s="109"/>
      <c r="K3" s="413" t="e">
        <f>ROUNDUP(K2/'第三面-1'!K22:M22*100,2)</f>
        <v>#DIV/0!</v>
      </c>
      <c r="L3" s="413"/>
      <c r="M3" s="413"/>
      <c r="N3" s="127" t="s">
        <v>188</v>
      </c>
      <c r="O3" s="127"/>
      <c r="P3" s="127"/>
      <c r="Q3" s="157"/>
      <c r="R3" s="157"/>
      <c r="S3" s="127"/>
      <c r="T3" s="127"/>
      <c r="U3" s="127"/>
      <c r="V3" s="109"/>
      <c r="W3" s="109"/>
      <c r="X3" s="109"/>
      <c r="Y3" s="109"/>
      <c r="Z3" s="109"/>
      <c r="AA3" s="109"/>
      <c r="AB3" s="109"/>
    </row>
    <row r="4" spans="1:28" s="24" customFormat="1" ht="16.5" customHeight="1">
      <c r="A4" s="25" t="s">
        <v>34</v>
      </c>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2:28" s="24" customFormat="1" ht="16.5" customHeight="1">
      <c r="B5" s="102" t="s">
        <v>35</v>
      </c>
      <c r="C5" s="102"/>
      <c r="D5" s="102"/>
      <c r="E5" s="102"/>
      <c r="F5" s="102"/>
      <c r="G5" s="102"/>
      <c r="H5" s="102"/>
      <c r="I5" s="102"/>
      <c r="J5" s="102"/>
      <c r="K5" s="102"/>
      <c r="L5" s="89"/>
      <c r="M5" s="424"/>
      <c r="N5" s="425"/>
      <c r="O5" s="425"/>
      <c r="P5" s="102"/>
      <c r="Q5" s="102"/>
      <c r="R5" s="102"/>
      <c r="S5" s="102"/>
      <c r="T5" s="102"/>
      <c r="U5" s="102"/>
      <c r="V5" s="102"/>
      <c r="W5" s="102"/>
      <c r="X5" s="102"/>
      <c r="Y5" s="102"/>
      <c r="Z5" s="102"/>
      <c r="AA5" s="102"/>
      <c r="AB5" s="102"/>
    </row>
    <row r="6" spans="1:28" s="24" customFormat="1" ht="16.5" customHeight="1">
      <c r="A6" s="123"/>
      <c r="B6" s="105" t="s">
        <v>249</v>
      </c>
      <c r="C6" s="105"/>
      <c r="D6" s="105"/>
      <c r="E6" s="105"/>
      <c r="F6" s="105"/>
      <c r="G6" s="105"/>
      <c r="H6" s="105"/>
      <c r="I6" s="105"/>
      <c r="J6" s="105"/>
      <c r="K6" s="105"/>
      <c r="L6" s="109"/>
      <c r="M6" s="426"/>
      <c r="N6" s="427"/>
      <c r="O6" s="427"/>
      <c r="P6" s="105"/>
      <c r="Q6" s="105"/>
      <c r="R6" s="105"/>
      <c r="S6" s="105"/>
      <c r="T6" s="105"/>
      <c r="U6" s="105"/>
      <c r="V6" s="105"/>
      <c r="W6" s="105"/>
      <c r="X6" s="105"/>
      <c r="Y6" s="105"/>
      <c r="Z6" s="105"/>
      <c r="AA6" s="105"/>
      <c r="AB6" s="105"/>
    </row>
    <row r="7" spans="1:28" s="24" customFormat="1" ht="16.5" customHeight="1">
      <c r="A7" s="25" t="s">
        <v>266</v>
      </c>
      <c r="B7" s="25"/>
      <c r="C7" s="25"/>
      <c r="D7" s="25"/>
      <c r="E7" s="25"/>
      <c r="F7" s="25"/>
      <c r="G7" s="25"/>
      <c r="H7" s="25"/>
      <c r="I7" s="26" t="s">
        <v>104</v>
      </c>
      <c r="J7" s="25" t="s">
        <v>159</v>
      </c>
      <c r="K7" s="25"/>
      <c r="L7" s="25"/>
      <c r="M7" s="25"/>
      <c r="N7" s="25"/>
      <c r="O7" s="135"/>
      <c r="P7" s="135" t="s">
        <v>259</v>
      </c>
      <c r="Q7" s="25" t="s">
        <v>36</v>
      </c>
      <c r="R7" s="25"/>
      <c r="S7" s="25"/>
      <c r="T7" s="25"/>
      <c r="U7" s="25"/>
      <c r="V7" s="26"/>
      <c r="W7" s="26" t="s">
        <v>39</v>
      </c>
      <c r="X7" s="25"/>
      <c r="Y7" s="25"/>
      <c r="Z7" s="25"/>
      <c r="AA7" s="25"/>
      <c r="AB7" s="25"/>
    </row>
    <row r="8" spans="2:28" s="24" customFormat="1" ht="16.5" customHeight="1">
      <c r="B8" s="102" t="s">
        <v>165</v>
      </c>
      <c r="C8" s="102"/>
      <c r="D8" s="102"/>
      <c r="E8" s="102"/>
      <c r="F8" s="102"/>
      <c r="G8" s="102"/>
      <c r="H8" s="102"/>
      <c r="I8" s="27" t="s">
        <v>104</v>
      </c>
      <c r="J8" s="414"/>
      <c r="K8" s="415"/>
      <c r="L8" s="415"/>
      <c r="M8" s="415"/>
      <c r="N8" s="415"/>
      <c r="O8" s="416"/>
      <c r="P8" s="125" t="s">
        <v>259</v>
      </c>
      <c r="Q8" s="414"/>
      <c r="R8" s="415"/>
      <c r="S8" s="415"/>
      <c r="T8" s="415"/>
      <c r="U8" s="415"/>
      <c r="V8" s="416"/>
      <c r="W8" s="27" t="s">
        <v>198</v>
      </c>
      <c r="X8" s="27" t="s">
        <v>164</v>
      </c>
      <c r="Y8" s="102"/>
      <c r="Z8" s="102"/>
      <c r="AA8" s="102"/>
      <c r="AB8" s="102"/>
    </row>
    <row r="9" spans="2:28" s="24" customFormat="1" ht="16.5" customHeight="1">
      <c r="B9" s="102" t="s">
        <v>267</v>
      </c>
      <c r="C9" s="102"/>
      <c r="D9" s="102"/>
      <c r="E9" s="102"/>
      <c r="F9" s="102"/>
      <c r="G9" s="27"/>
      <c r="H9" s="27" t="s">
        <v>161</v>
      </c>
      <c r="I9" s="27" t="s">
        <v>196</v>
      </c>
      <c r="J9" s="419"/>
      <c r="K9" s="420"/>
      <c r="L9" s="420"/>
      <c r="M9" s="420"/>
      <c r="N9" s="420"/>
      <c r="O9" s="421"/>
      <c r="P9" s="125" t="s">
        <v>259</v>
      </c>
      <c r="Q9" s="419"/>
      <c r="R9" s="420"/>
      <c r="S9" s="420"/>
      <c r="T9" s="420"/>
      <c r="U9" s="420"/>
      <c r="V9" s="421"/>
      <c r="W9" s="27" t="s">
        <v>198</v>
      </c>
      <c r="X9" s="27"/>
      <c r="Y9" s="102"/>
      <c r="Z9" s="102"/>
      <c r="AA9" s="102"/>
      <c r="AB9" s="102"/>
    </row>
    <row r="10" spans="2:28" s="24" customFormat="1" ht="16.5" customHeight="1">
      <c r="B10" s="102"/>
      <c r="C10" s="102"/>
      <c r="D10" s="102"/>
      <c r="E10" s="102"/>
      <c r="F10" s="102"/>
      <c r="G10" s="27"/>
      <c r="H10" s="27" t="s">
        <v>160</v>
      </c>
      <c r="I10" s="27" t="s">
        <v>196</v>
      </c>
      <c r="J10" s="419"/>
      <c r="K10" s="420"/>
      <c r="L10" s="420"/>
      <c r="M10" s="420"/>
      <c r="N10" s="420"/>
      <c r="O10" s="421"/>
      <c r="P10" s="125" t="s">
        <v>259</v>
      </c>
      <c r="Q10" s="419"/>
      <c r="R10" s="420"/>
      <c r="S10" s="420"/>
      <c r="T10" s="420"/>
      <c r="U10" s="420"/>
      <c r="V10" s="421"/>
      <c r="W10" s="27" t="s">
        <v>198</v>
      </c>
      <c r="X10" s="102"/>
      <c r="Y10" s="102"/>
      <c r="Z10" s="102"/>
      <c r="AA10" s="102"/>
      <c r="AB10" s="102"/>
    </row>
    <row r="11" spans="2:28" s="24" customFormat="1" ht="16.5" customHeight="1">
      <c r="B11" s="28" t="s">
        <v>268</v>
      </c>
      <c r="C11" s="28"/>
      <c r="D11" s="28"/>
      <c r="E11" s="28"/>
      <c r="F11" s="432"/>
      <c r="G11" s="433"/>
      <c r="H11" s="433"/>
      <c r="I11" s="433"/>
      <c r="J11" s="93" t="s">
        <v>38</v>
      </c>
      <c r="K11" s="115"/>
      <c r="L11" s="115"/>
      <c r="M11" s="115"/>
      <c r="N11" s="115"/>
      <c r="O11" s="115"/>
      <c r="P11" s="115" t="s">
        <v>130</v>
      </c>
      <c r="Q11" s="115"/>
      <c r="R11" s="432"/>
      <c r="S11" s="433"/>
      <c r="T11" s="433"/>
      <c r="U11" s="433"/>
      <c r="V11" s="93" t="s">
        <v>38</v>
      </c>
      <c r="W11" s="115"/>
      <c r="X11" s="115"/>
      <c r="Y11" s="115"/>
      <c r="Z11" s="115"/>
      <c r="AA11" s="115"/>
      <c r="AB11" s="28"/>
    </row>
    <row r="12" spans="1:28" s="95" customFormat="1" ht="16.5" customHeight="1">
      <c r="A12" s="24"/>
      <c r="B12" s="115" t="s">
        <v>153</v>
      </c>
      <c r="C12" s="115"/>
      <c r="D12" s="115"/>
      <c r="E12" s="115"/>
      <c r="F12" s="115"/>
      <c r="G12" s="115"/>
      <c r="H12" s="115"/>
      <c r="I12" s="115"/>
      <c r="J12" s="115"/>
      <c r="K12" s="115"/>
      <c r="L12" s="115"/>
      <c r="M12" s="115"/>
      <c r="N12" s="115"/>
      <c r="O12" s="115"/>
      <c r="P12" s="115"/>
      <c r="Q12" s="115"/>
      <c r="R12" s="138" t="s">
        <v>64</v>
      </c>
      <c r="S12" s="115" t="s">
        <v>42</v>
      </c>
      <c r="T12" s="115"/>
      <c r="U12" s="138" t="s">
        <v>64</v>
      </c>
      <c r="V12" s="115" t="s">
        <v>43</v>
      </c>
      <c r="W12" s="115"/>
      <c r="X12" s="115"/>
      <c r="Y12" s="115"/>
      <c r="Z12" s="115"/>
      <c r="AA12" s="115"/>
      <c r="AB12" s="115"/>
    </row>
    <row r="13" spans="1:28" s="95" customFormat="1" ht="16.5" customHeight="1">
      <c r="A13" s="24"/>
      <c r="B13" s="96" t="s">
        <v>154</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row>
    <row r="14" spans="1:28" s="95" customFormat="1" ht="16.5" customHeight="1">
      <c r="A14" s="96"/>
      <c r="B14" s="96"/>
      <c r="C14" s="96"/>
      <c r="D14" s="94" t="s">
        <v>64</v>
      </c>
      <c r="E14" s="96" t="s">
        <v>155</v>
      </c>
      <c r="F14" s="96"/>
      <c r="G14" s="96"/>
      <c r="H14" s="96"/>
      <c r="I14" s="96"/>
      <c r="J14" s="96"/>
      <c r="K14" s="94" t="s">
        <v>64</v>
      </c>
      <c r="L14" s="96" t="s">
        <v>156</v>
      </c>
      <c r="M14" s="96"/>
      <c r="N14" s="96"/>
      <c r="O14" s="96"/>
      <c r="P14" s="96"/>
      <c r="Q14" s="96"/>
      <c r="R14" s="94" t="s">
        <v>64</v>
      </c>
      <c r="S14" s="96" t="s">
        <v>157</v>
      </c>
      <c r="T14" s="96"/>
      <c r="U14" s="96"/>
      <c r="V14" s="112"/>
      <c r="W14" s="96"/>
      <c r="X14" s="96"/>
      <c r="Y14" s="96"/>
      <c r="Z14" s="96"/>
      <c r="AA14" s="96"/>
      <c r="AB14" s="96"/>
    </row>
    <row r="15" spans="1:28" s="95" customFormat="1" ht="16.5" customHeight="1">
      <c r="A15" s="428" t="s">
        <v>199</v>
      </c>
      <c r="B15" s="428"/>
      <c r="C15" s="428"/>
      <c r="D15" s="428"/>
      <c r="E15" s="428"/>
      <c r="F15" s="429"/>
      <c r="G15" s="429"/>
      <c r="H15" s="429"/>
      <c r="I15" s="429"/>
      <c r="J15" s="429"/>
      <c r="K15" s="429"/>
      <c r="L15" s="429"/>
      <c r="M15" s="429"/>
      <c r="N15" s="429"/>
      <c r="O15" s="429"/>
      <c r="P15" s="429"/>
      <c r="Q15" s="429"/>
      <c r="R15" s="429"/>
      <c r="S15" s="429"/>
      <c r="T15" s="429"/>
      <c r="U15" s="429"/>
      <c r="V15" s="429"/>
      <c r="W15" s="429"/>
      <c r="X15" s="429"/>
      <c r="Y15" s="429"/>
      <c r="Z15" s="429"/>
      <c r="AA15" s="429"/>
      <c r="AB15" s="429"/>
    </row>
    <row r="16" spans="1:28" s="95" customFormat="1" ht="16.5" customHeight="1">
      <c r="A16" s="417"/>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row>
    <row r="17" spans="1:28" s="95" customFormat="1" ht="16.5" customHeight="1">
      <c r="A17" s="417"/>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row>
    <row r="18" spans="1:28" s="95" customFormat="1" ht="16.5" customHeight="1">
      <c r="A18" s="417"/>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row>
    <row r="19" spans="1:28" s="95" customFormat="1" ht="16.5" customHeight="1">
      <c r="A19" s="41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row>
    <row r="20" spans="1:28" s="95" customFormat="1" ht="16.5" customHeight="1">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row>
    <row r="21" spans="1:28" s="95" customFormat="1" ht="16.5" customHeight="1">
      <c r="A21" s="388"/>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388"/>
      <c r="AB21" s="388"/>
    </row>
    <row r="22" spans="1:28" s="86" customFormat="1" ht="16.5" customHeight="1">
      <c r="A22" s="85" t="s">
        <v>200</v>
      </c>
      <c r="B22" s="85"/>
      <c r="C22" s="91"/>
      <c r="D22" s="91"/>
      <c r="E22" s="91"/>
      <c r="F22" s="91"/>
      <c r="G22" s="91"/>
      <c r="H22" s="91"/>
      <c r="I22" s="91"/>
      <c r="J22" s="257" t="s">
        <v>552</v>
      </c>
      <c r="K22" s="113"/>
      <c r="L22" s="114" t="s">
        <v>2</v>
      </c>
      <c r="M22" s="113"/>
      <c r="N22" s="114" t="s">
        <v>1</v>
      </c>
      <c r="O22" s="113"/>
      <c r="P22" s="85" t="s">
        <v>0</v>
      </c>
      <c r="Q22" s="85"/>
      <c r="R22" s="114"/>
      <c r="S22" s="85"/>
      <c r="T22" s="85"/>
      <c r="U22" s="85"/>
      <c r="V22" s="85"/>
      <c r="W22" s="85"/>
      <c r="X22" s="85"/>
      <c r="Y22" s="85"/>
      <c r="Z22" s="85"/>
      <c r="AA22" s="85"/>
      <c r="AB22" s="85"/>
    </row>
    <row r="23" spans="1:28" s="86" customFormat="1" ht="16.5" customHeight="1">
      <c r="A23" s="85" t="s">
        <v>201</v>
      </c>
      <c r="B23" s="85"/>
      <c r="C23" s="91"/>
      <c r="D23" s="91"/>
      <c r="E23" s="91"/>
      <c r="F23" s="91"/>
      <c r="G23" s="91"/>
      <c r="H23" s="91"/>
      <c r="I23" s="91"/>
      <c r="J23" s="257" t="s">
        <v>552</v>
      </c>
      <c r="K23" s="113"/>
      <c r="L23" s="114" t="s">
        <v>2</v>
      </c>
      <c r="M23" s="113"/>
      <c r="N23" s="114" t="s">
        <v>1</v>
      </c>
      <c r="O23" s="113"/>
      <c r="P23" s="85" t="s">
        <v>0</v>
      </c>
      <c r="Q23" s="85"/>
      <c r="R23" s="114"/>
      <c r="S23" s="85"/>
      <c r="T23" s="85"/>
      <c r="U23" s="85"/>
      <c r="V23" s="85"/>
      <c r="W23" s="85"/>
      <c r="X23" s="85"/>
      <c r="Y23" s="85"/>
      <c r="Z23" s="85"/>
      <c r="AA23" s="85"/>
      <c r="AB23" s="85"/>
    </row>
    <row r="24" spans="1:28" s="86" customFormat="1" ht="16.5" customHeight="1">
      <c r="A24" s="91" t="s">
        <v>269</v>
      </c>
      <c r="B24" s="91"/>
      <c r="C24" s="91"/>
      <c r="D24" s="91"/>
      <c r="E24" s="91"/>
      <c r="F24" s="91"/>
      <c r="G24" s="91"/>
      <c r="H24" s="91"/>
      <c r="I24" s="91"/>
      <c r="J24" s="91"/>
      <c r="K24" s="91"/>
      <c r="L24" s="85"/>
      <c r="M24" s="85"/>
      <c r="N24" s="85"/>
      <c r="O24" s="85"/>
      <c r="P24" s="85"/>
      <c r="Q24" s="418" t="s">
        <v>270</v>
      </c>
      <c r="R24" s="418"/>
      <c r="S24" s="418"/>
      <c r="T24" s="418"/>
      <c r="U24" s="418"/>
      <c r="V24" s="418"/>
      <c r="W24" s="418"/>
      <c r="X24" s="418"/>
      <c r="Y24" s="418"/>
      <c r="Z24" s="418"/>
      <c r="AA24" s="418"/>
      <c r="AB24" s="85"/>
    </row>
    <row r="25" spans="1:28" s="86" customFormat="1" ht="16.5" customHeight="1">
      <c r="A25" s="116"/>
      <c r="B25" s="116"/>
      <c r="C25" s="98"/>
      <c r="D25" s="98" t="s">
        <v>203</v>
      </c>
      <c r="E25" s="139"/>
      <c r="F25" s="22" t="s">
        <v>204</v>
      </c>
      <c r="G25" s="22"/>
      <c r="H25" s="258" t="s">
        <v>552</v>
      </c>
      <c r="I25" s="139"/>
      <c r="J25" s="87" t="s">
        <v>2</v>
      </c>
      <c r="K25" s="139"/>
      <c r="L25" s="116" t="s">
        <v>1</v>
      </c>
      <c r="M25" s="139"/>
      <c r="N25" s="96" t="s">
        <v>0</v>
      </c>
      <c r="O25" s="140" t="s">
        <v>104</v>
      </c>
      <c r="P25" s="422"/>
      <c r="Q25" s="423"/>
      <c r="R25" s="423"/>
      <c r="S25" s="423"/>
      <c r="T25" s="423"/>
      <c r="U25" s="423"/>
      <c r="V25" s="423"/>
      <c r="W25" s="423"/>
      <c r="X25" s="423"/>
      <c r="Y25" s="423"/>
      <c r="Z25" s="423"/>
      <c r="AA25" s="423"/>
      <c r="AB25" s="96" t="s">
        <v>202</v>
      </c>
    </row>
    <row r="26" spans="1:28" s="86" customFormat="1" ht="16.5" customHeight="1">
      <c r="A26" s="116"/>
      <c r="B26" s="116"/>
      <c r="C26" s="98"/>
      <c r="D26" s="98" t="s">
        <v>203</v>
      </c>
      <c r="E26" s="139"/>
      <c r="F26" s="22" t="s">
        <v>204</v>
      </c>
      <c r="G26" s="22"/>
      <c r="H26" s="258" t="s">
        <v>552</v>
      </c>
      <c r="I26" s="139"/>
      <c r="J26" s="87" t="s">
        <v>2</v>
      </c>
      <c r="K26" s="139"/>
      <c r="L26" s="116" t="s">
        <v>1</v>
      </c>
      <c r="M26" s="139"/>
      <c r="N26" s="96" t="s">
        <v>0</v>
      </c>
      <c r="O26" s="140" t="s">
        <v>104</v>
      </c>
      <c r="P26" s="422"/>
      <c r="Q26" s="423"/>
      <c r="R26" s="423"/>
      <c r="S26" s="423"/>
      <c r="T26" s="423"/>
      <c r="U26" s="423"/>
      <c r="V26" s="423"/>
      <c r="W26" s="423"/>
      <c r="X26" s="423"/>
      <c r="Y26" s="423"/>
      <c r="Z26" s="423"/>
      <c r="AA26" s="423"/>
      <c r="AB26" s="96" t="s">
        <v>202</v>
      </c>
    </row>
    <row r="27" spans="1:28" s="86" customFormat="1" ht="16.5" customHeight="1">
      <c r="A27" s="116"/>
      <c r="B27" s="116"/>
      <c r="C27" s="98"/>
      <c r="D27" s="98" t="s">
        <v>203</v>
      </c>
      <c r="E27" s="139"/>
      <c r="F27" s="22" t="s">
        <v>204</v>
      </c>
      <c r="G27" s="22"/>
      <c r="H27" s="258" t="s">
        <v>552</v>
      </c>
      <c r="I27" s="139"/>
      <c r="J27" s="87" t="s">
        <v>2</v>
      </c>
      <c r="K27" s="139"/>
      <c r="L27" s="116" t="s">
        <v>1</v>
      </c>
      <c r="M27" s="139"/>
      <c r="N27" s="96" t="s">
        <v>0</v>
      </c>
      <c r="O27" s="140" t="s">
        <v>104</v>
      </c>
      <c r="P27" s="422"/>
      <c r="Q27" s="423"/>
      <c r="R27" s="423"/>
      <c r="S27" s="423"/>
      <c r="T27" s="423"/>
      <c r="U27" s="423"/>
      <c r="V27" s="423"/>
      <c r="W27" s="423"/>
      <c r="X27" s="423"/>
      <c r="Y27" s="423"/>
      <c r="Z27" s="423"/>
      <c r="AA27" s="423"/>
      <c r="AB27" s="96" t="s">
        <v>202</v>
      </c>
    </row>
    <row r="28" spans="1:28" s="86" customFormat="1" ht="16.5" customHeight="1">
      <c r="A28" s="85" t="s">
        <v>54</v>
      </c>
      <c r="B28" s="85"/>
      <c r="C28" s="85"/>
      <c r="D28" s="85"/>
      <c r="E28" s="85"/>
      <c r="F28" s="85"/>
      <c r="G28" s="85"/>
      <c r="H28" s="85"/>
      <c r="I28" s="376"/>
      <c r="J28" s="376"/>
      <c r="K28" s="376"/>
      <c r="L28" s="376"/>
      <c r="M28" s="376"/>
      <c r="N28" s="376"/>
      <c r="O28" s="376"/>
      <c r="P28" s="376"/>
      <c r="Q28" s="376"/>
      <c r="R28" s="376"/>
      <c r="S28" s="376"/>
      <c r="T28" s="376"/>
      <c r="U28" s="376"/>
      <c r="V28" s="376"/>
      <c r="W28" s="376"/>
      <c r="X28" s="376"/>
      <c r="Y28" s="376"/>
      <c r="Z28" s="376"/>
      <c r="AA28" s="376"/>
      <c r="AB28" s="376"/>
    </row>
    <row r="29" spans="1:28" s="86" customFormat="1" ht="16.5" customHeight="1">
      <c r="A29" s="422"/>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row>
    <row r="30" spans="1:28" s="86" customFormat="1" ht="16.5" customHeight="1">
      <c r="A30" s="431"/>
      <c r="B30" s="431"/>
      <c r="C30" s="431"/>
      <c r="D30" s="431"/>
      <c r="E30" s="431"/>
      <c r="F30" s="431"/>
      <c r="G30" s="431"/>
      <c r="H30" s="431"/>
      <c r="I30" s="431"/>
      <c r="J30" s="431"/>
      <c r="K30" s="431"/>
      <c r="L30" s="431"/>
      <c r="M30" s="431"/>
      <c r="N30" s="431"/>
      <c r="O30" s="431"/>
      <c r="P30" s="431"/>
      <c r="Q30" s="431"/>
      <c r="R30" s="431"/>
      <c r="S30" s="431"/>
      <c r="T30" s="431"/>
      <c r="U30" s="431"/>
      <c r="V30" s="431"/>
      <c r="W30" s="431"/>
      <c r="X30" s="431"/>
      <c r="Y30" s="431"/>
      <c r="Z30" s="431"/>
      <c r="AA30" s="431"/>
      <c r="AB30" s="431"/>
    </row>
    <row r="31" spans="1:28" s="86" customFormat="1" ht="16.5" customHeight="1">
      <c r="A31" s="85" t="s">
        <v>55</v>
      </c>
      <c r="B31" s="85"/>
      <c r="C31" s="85"/>
      <c r="D31" s="85"/>
      <c r="E31" s="85"/>
      <c r="F31" s="376"/>
      <c r="G31" s="376"/>
      <c r="H31" s="376"/>
      <c r="I31" s="376"/>
      <c r="J31" s="376"/>
      <c r="K31" s="376"/>
      <c r="L31" s="376"/>
      <c r="M31" s="376"/>
      <c r="N31" s="376"/>
      <c r="O31" s="376"/>
      <c r="P31" s="376"/>
      <c r="Q31" s="376"/>
      <c r="R31" s="376"/>
      <c r="S31" s="376"/>
      <c r="T31" s="376"/>
      <c r="U31" s="376"/>
      <c r="V31" s="376"/>
      <c r="W31" s="376"/>
      <c r="X31" s="376"/>
      <c r="Y31" s="376"/>
      <c r="Z31" s="376"/>
      <c r="AA31" s="376"/>
      <c r="AB31" s="376"/>
    </row>
    <row r="32" spans="1:28" s="86" customFormat="1" ht="16.5" customHeight="1">
      <c r="A32" s="422"/>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row>
    <row r="33" spans="1:28" s="35" customFormat="1" ht="16.5" customHeight="1">
      <c r="A33" s="430"/>
      <c r="B33" s="430"/>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row>
    <row r="34" spans="1:31" ht="13.5" customHeight="1">
      <c r="A34" s="34"/>
      <c r="B34" s="34"/>
      <c r="C34" s="34"/>
      <c r="D34" s="34"/>
      <c r="E34" s="34"/>
      <c r="AE34" s="29" t="s">
        <v>3</v>
      </c>
    </row>
    <row r="35" ht="13.5" customHeight="1">
      <c r="AE35" s="29" t="s">
        <v>552</v>
      </c>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sheetData>
  <sheetProtection password="C134" sheet="1"/>
  <mergeCells count="32">
    <mergeCell ref="A33:AB33"/>
    <mergeCell ref="A29:AB29"/>
    <mergeCell ref="A30:AB30"/>
    <mergeCell ref="A32:AB32"/>
    <mergeCell ref="F31:AB31"/>
    <mergeCell ref="F11:I11"/>
    <mergeCell ref="R11:U11"/>
    <mergeCell ref="P25:AA25"/>
    <mergeCell ref="P26:AA26"/>
    <mergeCell ref="P27:AA27"/>
    <mergeCell ref="I28:AB28"/>
    <mergeCell ref="M5:O5"/>
    <mergeCell ref="M6:O6"/>
    <mergeCell ref="A21:AB21"/>
    <mergeCell ref="A19:AB19"/>
    <mergeCell ref="Q9:V9"/>
    <mergeCell ref="Q10:V10"/>
    <mergeCell ref="A17:AB17"/>
    <mergeCell ref="A18:AB18"/>
    <mergeCell ref="J8:O8"/>
    <mergeCell ref="A16:AB16"/>
    <mergeCell ref="Q24:AA24"/>
    <mergeCell ref="J10:O10"/>
    <mergeCell ref="A20:AB20"/>
    <mergeCell ref="J9:O9"/>
    <mergeCell ref="A15:AB15"/>
    <mergeCell ref="K1:O1"/>
    <mergeCell ref="Q1:U1"/>
    <mergeCell ref="W1:AA1"/>
    <mergeCell ref="K2:M2"/>
    <mergeCell ref="K3:M3"/>
    <mergeCell ref="Q8:V8"/>
  </mergeCells>
  <dataValidations count="3">
    <dataValidation allowBlank="1" showInputMessage="1" showErrorMessage="1" imeMode="off" sqref="E25:E27 K25:K27 I25:I27 M25:M27 J8:O10 Q8:V10 K22:K23 M22:M23 O22:O23 M5:O6 K2:M3 Q1:U1 K1:O1"/>
    <dataValidation type="list" allowBlank="1" showInputMessage="1" showErrorMessage="1" sqref="U12 V14 K14 D14 R12 R14">
      <formula1>"□,■"</formula1>
    </dataValidation>
    <dataValidation type="list" allowBlank="1" showInputMessage="1" showErrorMessage="1" sqref="J22:J23 H25:H27">
      <formula1>$AE$34:$AE$35</formula1>
    </dataValidation>
  </dataValidations>
  <printOptions/>
  <pageMargins left="0.984251968503937" right="0.5905511811023623" top="1.1023622047244095" bottom="0.9448818897637796" header="0.3937007874015748" footer="0.03937007874015748"/>
  <pageSetup blackAndWhite="1" horizontalDpi="600" verticalDpi="600" orientation="portrait" paperSize="9" scale="96"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dimension ref="A1:AB67"/>
  <sheetViews>
    <sheetView view="pageBreakPreview" zoomScaleSheetLayoutView="100" zoomScalePageLayoutView="0" workbookViewId="0" topLeftCell="A1">
      <selection activeCell="F3" sqref="F3:G3"/>
    </sheetView>
  </sheetViews>
  <sheetFormatPr defaultColWidth="9.00390625" defaultRowHeight="13.5"/>
  <cols>
    <col min="1" max="27" width="3.00390625" style="39" customWidth="1"/>
    <col min="28" max="28" width="4.00390625" style="39" customWidth="1"/>
    <col min="29" max="30" width="2.875" style="37" customWidth="1"/>
    <col min="31" max="16384" width="9.00390625" style="37" customWidth="1"/>
  </cols>
  <sheetData>
    <row r="1" spans="1:28" ht="16.5" customHeight="1">
      <c r="A1" s="402" t="s">
        <v>271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row>
    <row r="2" spans="1:28" ht="16.5" customHeight="1">
      <c r="A2" s="447" t="s">
        <v>40</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row>
    <row r="3" spans="1:28" s="38" customFormat="1" ht="16.5" customHeight="1">
      <c r="A3" s="230" t="s">
        <v>272</v>
      </c>
      <c r="B3" s="230"/>
      <c r="C3" s="230"/>
      <c r="D3" s="230"/>
      <c r="E3" s="230"/>
      <c r="F3" s="448"/>
      <c r="G3" s="448"/>
      <c r="H3" s="117"/>
      <c r="I3" s="117"/>
      <c r="J3" s="117"/>
      <c r="K3" s="117"/>
      <c r="L3" s="117"/>
      <c r="M3" s="117"/>
      <c r="N3" s="117"/>
      <c r="O3" s="117"/>
      <c r="P3" s="117"/>
      <c r="Q3" s="117"/>
      <c r="R3" s="117"/>
      <c r="S3" s="117"/>
      <c r="T3" s="117"/>
      <c r="U3" s="117"/>
      <c r="V3" s="117"/>
      <c r="W3" s="117"/>
      <c r="X3" s="117"/>
      <c r="Y3" s="117"/>
      <c r="Z3" s="117"/>
      <c r="AA3" s="117"/>
      <c r="AB3" s="117"/>
    </row>
    <row r="4" spans="1:28" s="38" customFormat="1" ht="16.5" customHeight="1">
      <c r="A4" s="25" t="s">
        <v>273</v>
      </c>
      <c r="B4" s="25"/>
      <c r="C4" s="25"/>
      <c r="D4" s="25"/>
      <c r="E4" s="25"/>
      <c r="F4" s="25"/>
      <c r="G4" s="104" t="s">
        <v>250</v>
      </c>
      <c r="H4" s="449"/>
      <c r="I4" s="449"/>
      <c r="J4" s="450"/>
      <c r="K4" s="26" t="s">
        <v>251</v>
      </c>
      <c r="L4" s="451"/>
      <c r="M4" s="452"/>
      <c r="N4" s="452"/>
      <c r="O4" s="452"/>
      <c r="P4" s="452"/>
      <c r="Q4" s="452"/>
      <c r="R4" s="452"/>
      <c r="S4" s="452"/>
      <c r="T4" s="452"/>
      <c r="U4" s="452"/>
      <c r="V4" s="452"/>
      <c r="W4" s="452"/>
      <c r="X4" s="452"/>
      <c r="Y4" s="452"/>
      <c r="Z4" s="452"/>
      <c r="AA4" s="452"/>
      <c r="AB4" s="452"/>
    </row>
    <row r="5" spans="1:28" s="38" customFormat="1" ht="16.5" customHeight="1">
      <c r="A5" s="102" t="s">
        <v>252</v>
      </c>
      <c r="B5" s="102"/>
      <c r="C5" s="102"/>
      <c r="D5" s="102"/>
      <c r="E5" s="102"/>
      <c r="F5" s="102"/>
      <c r="G5" s="104" t="s">
        <v>250</v>
      </c>
      <c r="H5" s="435"/>
      <c r="I5" s="435"/>
      <c r="J5" s="436"/>
      <c r="K5" s="148" t="s">
        <v>251</v>
      </c>
      <c r="L5" s="437"/>
      <c r="M5" s="438"/>
      <c r="N5" s="438"/>
      <c r="O5" s="438"/>
      <c r="P5" s="438"/>
      <c r="Q5" s="438"/>
      <c r="R5" s="438"/>
      <c r="S5" s="438"/>
      <c r="T5" s="438"/>
      <c r="U5" s="438"/>
      <c r="V5" s="438"/>
      <c r="W5" s="438"/>
      <c r="X5" s="438"/>
      <c r="Y5" s="438"/>
      <c r="Z5" s="438"/>
      <c r="AA5" s="438"/>
      <c r="AB5" s="438"/>
    </row>
    <row r="6" spans="1:28" s="38" customFormat="1" ht="16.5" customHeight="1">
      <c r="A6" s="102"/>
      <c r="B6" s="102"/>
      <c r="C6" s="102"/>
      <c r="D6" s="102"/>
      <c r="E6" s="102"/>
      <c r="F6" s="102"/>
      <c r="G6" s="104" t="s">
        <v>250</v>
      </c>
      <c r="H6" s="435"/>
      <c r="I6" s="435"/>
      <c r="J6" s="436"/>
      <c r="K6" s="148" t="s">
        <v>251</v>
      </c>
      <c r="L6" s="437"/>
      <c r="M6" s="438"/>
      <c r="N6" s="438"/>
      <c r="O6" s="438"/>
      <c r="P6" s="438"/>
      <c r="Q6" s="438"/>
      <c r="R6" s="438"/>
      <c r="S6" s="438"/>
      <c r="T6" s="438"/>
      <c r="U6" s="438"/>
      <c r="V6" s="438"/>
      <c r="W6" s="438"/>
      <c r="X6" s="438"/>
      <c r="Y6" s="438"/>
      <c r="Z6" s="438"/>
      <c r="AA6" s="438"/>
      <c r="AB6" s="438"/>
    </row>
    <row r="7" spans="1:28" s="38" customFormat="1" ht="16.5" customHeight="1">
      <c r="A7" s="102"/>
      <c r="B7" s="102"/>
      <c r="C7" s="102"/>
      <c r="D7" s="102"/>
      <c r="E7" s="102"/>
      <c r="F7" s="102"/>
      <c r="G7" s="104" t="s">
        <v>250</v>
      </c>
      <c r="H7" s="435"/>
      <c r="I7" s="435"/>
      <c r="J7" s="436"/>
      <c r="K7" s="148" t="s">
        <v>251</v>
      </c>
      <c r="L7" s="437"/>
      <c r="M7" s="438"/>
      <c r="N7" s="438"/>
      <c r="O7" s="438"/>
      <c r="P7" s="438"/>
      <c r="Q7" s="438"/>
      <c r="R7" s="438"/>
      <c r="S7" s="438"/>
      <c r="T7" s="438"/>
      <c r="U7" s="438"/>
      <c r="V7" s="438"/>
      <c r="W7" s="438"/>
      <c r="X7" s="438"/>
      <c r="Y7" s="438"/>
      <c r="Z7" s="438"/>
      <c r="AA7" s="438"/>
      <c r="AB7" s="438"/>
    </row>
    <row r="8" spans="1:28" s="38" customFormat="1" ht="16.5" customHeight="1">
      <c r="A8" s="102"/>
      <c r="B8" s="102"/>
      <c r="C8" s="102"/>
      <c r="D8" s="102"/>
      <c r="E8" s="102"/>
      <c r="F8" s="102"/>
      <c r="G8" s="104" t="s">
        <v>250</v>
      </c>
      <c r="H8" s="435"/>
      <c r="I8" s="435"/>
      <c r="J8" s="436"/>
      <c r="K8" s="148" t="s">
        <v>251</v>
      </c>
      <c r="L8" s="437"/>
      <c r="M8" s="438"/>
      <c r="N8" s="438"/>
      <c r="O8" s="438"/>
      <c r="P8" s="438"/>
      <c r="Q8" s="438"/>
      <c r="R8" s="438"/>
      <c r="S8" s="438"/>
      <c r="T8" s="438"/>
      <c r="U8" s="438"/>
      <c r="V8" s="438"/>
      <c r="W8" s="438"/>
      <c r="X8" s="438"/>
      <c r="Y8" s="438"/>
      <c r="Z8" s="438"/>
      <c r="AA8" s="438"/>
      <c r="AB8" s="438"/>
    </row>
    <row r="9" spans="1:28" s="38" customFormat="1" ht="16.5" customHeight="1">
      <c r="A9" s="25" t="s">
        <v>57</v>
      </c>
      <c r="B9" s="25"/>
      <c r="C9" s="25"/>
      <c r="D9" s="25"/>
      <c r="E9" s="25"/>
      <c r="F9" s="25"/>
      <c r="G9" s="25"/>
      <c r="H9" s="25"/>
      <c r="I9" s="25"/>
      <c r="J9" s="25"/>
      <c r="K9" s="25"/>
      <c r="L9" s="25"/>
      <c r="M9" s="25"/>
      <c r="N9" s="25"/>
      <c r="O9" s="25"/>
      <c r="P9" s="25"/>
      <c r="Q9" s="25"/>
      <c r="R9" s="25"/>
      <c r="S9" s="25"/>
      <c r="T9" s="25"/>
      <c r="U9" s="25"/>
      <c r="V9" s="25"/>
      <c r="W9" s="25"/>
      <c r="X9" s="25"/>
      <c r="Y9" s="25"/>
      <c r="Z9" s="25"/>
      <c r="AA9" s="25"/>
      <c r="AB9" s="25"/>
    </row>
    <row r="10" spans="1:28" s="38" customFormat="1" ht="16.5" customHeight="1">
      <c r="A10" s="27"/>
      <c r="B10" s="27"/>
      <c r="C10" s="103" t="s">
        <v>253</v>
      </c>
      <c r="D10" s="27" t="s">
        <v>37</v>
      </c>
      <c r="E10" s="27"/>
      <c r="F10" s="103" t="s">
        <v>64</v>
      </c>
      <c r="G10" s="105" t="s">
        <v>25</v>
      </c>
      <c r="H10" s="27"/>
      <c r="I10" s="103" t="s">
        <v>64</v>
      </c>
      <c r="J10" s="105" t="s">
        <v>26</v>
      </c>
      <c r="K10" s="105"/>
      <c r="L10" s="103" t="s">
        <v>64</v>
      </c>
      <c r="M10" s="105" t="s">
        <v>27</v>
      </c>
      <c r="N10" s="28"/>
      <c r="O10" s="103" t="s">
        <v>64</v>
      </c>
      <c r="P10" s="105" t="s">
        <v>28</v>
      </c>
      <c r="Q10" s="105"/>
      <c r="R10" s="105"/>
      <c r="S10" s="103" t="s">
        <v>64</v>
      </c>
      <c r="T10" s="105" t="s">
        <v>29</v>
      </c>
      <c r="U10" s="105"/>
      <c r="V10" s="105"/>
      <c r="W10" s="105"/>
      <c r="X10" s="103" t="s">
        <v>64</v>
      </c>
      <c r="Y10" s="105" t="s">
        <v>30</v>
      </c>
      <c r="Z10" s="105"/>
      <c r="AA10" s="105"/>
      <c r="AB10" s="105"/>
    </row>
    <row r="11" spans="1:28" s="38" customFormat="1" ht="16.5" customHeight="1">
      <c r="A11" s="107" t="s">
        <v>274</v>
      </c>
      <c r="B11" s="107"/>
      <c r="C11" s="107"/>
      <c r="D11" s="107"/>
      <c r="E11" s="107"/>
      <c r="F11" s="107"/>
      <c r="G11" s="439"/>
      <c r="H11" s="439"/>
      <c r="I11" s="439"/>
      <c r="J11" s="439"/>
      <c r="K11" s="439"/>
      <c r="L11" s="439"/>
      <c r="M11" s="107" t="s">
        <v>205</v>
      </c>
      <c r="N11" s="107"/>
      <c r="O11" s="107"/>
      <c r="P11" s="439"/>
      <c r="Q11" s="439"/>
      <c r="R11" s="439"/>
      <c r="S11" s="107" t="s">
        <v>41</v>
      </c>
      <c r="T11" s="107"/>
      <c r="U11" s="107"/>
      <c r="V11" s="107"/>
      <c r="W11" s="107"/>
      <c r="X11" s="107"/>
      <c r="Y11" s="107"/>
      <c r="Z11" s="107"/>
      <c r="AA11" s="107"/>
      <c r="AB11" s="107"/>
    </row>
    <row r="12" spans="1:28" s="38" customFormat="1" ht="16.5" customHeight="1">
      <c r="A12" s="25" t="s">
        <v>556</v>
      </c>
      <c r="B12" s="25"/>
      <c r="C12" s="25"/>
      <c r="D12" s="25"/>
      <c r="E12" s="25"/>
      <c r="F12" s="25"/>
      <c r="G12" s="25"/>
      <c r="H12" s="25"/>
      <c r="I12" s="25"/>
      <c r="J12" s="25"/>
      <c r="K12" s="25"/>
      <c r="L12" s="25"/>
      <c r="M12" s="25"/>
      <c r="N12" s="25"/>
      <c r="O12" s="25"/>
      <c r="P12" s="25"/>
      <c r="Q12" s="25"/>
      <c r="R12" s="25"/>
      <c r="S12" s="25"/>
      <c r="T12" s="25"/>
      <c r="U12" s="25"/>
      <c r="V12" s="25"/>
      <c r="W12" s="25"/>
      <c r="X12" s="118"/>
      <c r="Y12" s="118"/>
      <c r="Z12" s="118"/>
      <c r="AA12" s="118"/>
      <c r="AB12" s="118"/>
    </row>
    <row r="13" spans="1:28" s="38" customFormat="1" ht="16.5" customHeight="1">
      <c r="A13" s="28"/>
      <c r="B13" s="28"/>
      <c r="C13" s="103" t="s">
        <v>253</v>
      </c>
      <c r="D13" s="28" t="s">
        <v>669</v>
      </c>
      <c r="E13" s="28"/>
      <c r="F13" s="28"/>
      <c r="G13" s="28"/>
      <c r="H13" s="28"/>
      <c r="I13" s="28"/>
      <c r="J13" s="28"/>
      <c r="K13" s="28"/>
      <c r="L13" s="28"/>
      <c r="M13" s="28"/>
      <c r="N13" s="28"/>
      <c r="O13" s="28"/>
      <c r="P13" s="28"/>
      <c r="Q13" s="28"/>
      <c r="R13" s="28"/>
      <c r="S13" s="28"/>
      <c r="T13" s="28"/>
      <c r="U13" s="28"/>
      <c r="V13" s="28"/>
      <c r="W13" s="111"/>
      <c r="X13" s="111"/>
      <c r="Y13" s="111"/>
      <c r="Z13" s="111"/>
      <c r="AA13" s="111"/>
      <c r="AB13" s="111"/>
    </row>
    <row r="14" spans="1:28" s="38" customFormat="1" ht="16.5" customHeight="1">
      <c r="A14" s="28"/>
      <c r="B14" s="28"/>
      <c r="C14" s="103" t="s">
        <v>253</v>
      </c>
      <c r="D14" s="28" t="s">
        <v>670</v>
      </c>
      <c r="E14" s="28"/>
      <c r="F14" s="28"/>
      <c r="G14" s="28"/>
      <c r="H14" s="28"/>
      <c r="I14" s="28"/>
      <c r="J14" s="28"/>
      <c r="K14" s="28"/>
      <c r="L14" s="28"/>
      <c r="M14" s="28"/>
      <c r="N14" s="28"/>
      <c r="O14" s="28"/>
      <c r="P14" s="28"/>
      <c r="Q14" s="28"/>
      <c r="R14" s="28"/>
      <c r="S14" s="28"/>
      <c r="T14" s="28"/>
      <c r="U14" s="28"/>
      <c r="V14" s="28"/>
      <c r="W14" s="111"/>
      <c r="X14" s="111"/>
      <c r="Y14" s="111"/>
      <c r="Z14" s="111"/>
      <c r="AA14" s="111"/>
      <c r="AB14" s="111"/>
    </row>
    <row r="15" spans="1:28" s="38" customFormat="1" ht="16.5" customHeight="1">
      <c r="A15" s="28"/>
      <c r="B15" s="28"/>
      <c r="C15" s="103" t="s">
        <v>64</v>
      </c>
      <c r="D15" s="28" t="s">
        <v>671</v>
      </c>
      <c r="E15" s="28"/>
      <c r="F15" s="28"/>
      <c r="G15" s="28"/>
      <c r="H15" s="28"/>
      <c r="I15" s="28"/>
      <c r="J15" s="28"/>
      <c r="K15" s="28"/>
      <c r="L15" s="28"/>
      <c r="M15" s="28"/>
      <c r="N15" s="28"/>
      <c r="O15" s="28"/>
      <c r="P15" s="28"/>
      <c r="Q15" s="28"/>
      <c r="R15" s="28"/>
      <c r="S15" s="28"/>
      <c r="T15" s="28"/>
      <c r="U15" s="28"/>
      <c r="V15" s="28"/>
      <c r="W15" s="111"/>
      <c r="X15" s="111"/>
      <c r="Y15" s="111"/>
      <c r="Z15" s="111"/>
      <c r="AA15" s="111"/>
      <c r="AB15" s="111"/>
    </row>
    <row r="16" spans="1:28" s="38" customFormat="1" ht="16.5" customHeight="1">
      <c r="A16" s="28"/>
      <c r="B16" s="28"/>
      <c r="C16" s="103" t="s">
        <v>253</v>
      </c>
      <c r="D16" s="28" t="s">
        <v>578</v>
      </c>
      <c r="E16" s="28"/>
      <c r="F16" s="28"/>
      <c r="G16" s="28"/>
      <c r="H16" s="28"/>
      <c r="I16" s="28"/>
      <c r="J16" s="28"/>
      <c r="K16" s="28"/>
      <c r="L16" s="28"/>
      <c r="M16" s="28"/>
      <c r="N16" s="28"/>
      <c r="O16" s="28"/>
      <c r="P16" s="28"/>
      <c r="Q16" s="28"/>
      <c r="R16" s="28"/>
      <c r="S16" s="28"/>
      <c r="T16" s="28"/>
      <c r="U16" s="28"/>
      <c r="V16" s="28"/>
      <c r="W16" s="111"/>
      <c r="X16" s="111"/>
      <c r="Y16" s="111"/>
      <c r="Z16" s="111"/>
      <c r="AA16" s="111"/>
      <c r="AB16" s="111"/>
    </row>
    <row r="17" spans="1:28" s="38" customFormat="1" ht="16.5" customHeight="1">
      <c r="A17" s="28"/>
      <c r="B17" s="28"/>
      <c r="C17" s="103" t="s">
        <v>253</v>
      </c>
      <c r="D17" s="28" t="s">
        <v>557</v>
      </c>
      <c r="E17" s="28"/>
      <c r="F17" s="28"/>
      <c r="G17" s="28"/>
      <c r="H17" s="28"/>
      <c r="I17" s="28"/>
      <c r="J17" s="28"/>
      <c r="K17" s="28"/>
      <c r="L17" s="28"/>
      <c r="M17" s="28"/>
      <c r="N17" s="28"/>
      <c r="O17" s="28"/>
      <c r="P17" s="28"/>
      <c r="Q17" s="28"/>
      <c r="R17" s="28"/>
      <c r="S17" s="28"/>
      <c r="T17" s="28"/>
      <c r="U17" s="28"/>
      <c r="V17" s="28"/>
      <c r="W17" s="111"/>
      <c r="X17" s="111"/>
      <c r="Y17" s="111"/>
      <c r="Z17" s="111"/>
      <c r="AA17" s="111"/>
      <c r="AB17" s="111"/>
    </row>
    <row r="18" spans="1:28" s="38" customFormat="1" ht="16.5" customHeight="1">
      <c r="A18" s="28"/>
      <c r="B18" s="28"/>
      <c r="C18" s="103" t="s">
        <v>253</v>
      </c>
      <c r="D18" s="28" t="s">
        <v>558</v>
      </c>
      <c r="E18" s="28"/>
      <c r="F18" s="28"/>
      <c r="G18" s="28"/>
      <c r="H18" s="28"/>
      <c r="I18" s="28"/>
      <c r="J18" s="28"/>
      <c r="K18" s="28"/>
      <c r="L18" s="28"/>
      <c r="M18" s="28"/>
      <c r="N18" s="28"/>
      <c r="O18" s="28"/>
      <c r="P18" s="28"/>
      <c r="Q18" s="28"/>
      <c r="R18" s="28"/>
      <c r="S18" s="28"/>
      <c r="T18" s="28"/>
      <c r="U18" s="28"/>
      <c r="V18" s="28"/>
      <c r="W18" s="111"/>
      <c r="X18" s="111"/>
      <c r="Y18" s="111"/>
      <c r="Z18" s="111"/>
      <c r="AA18" s="111"/>
      <c r="AB18" s="111"/>
    </row>
    <row r="19" spans="1:28" s="38" customFormat="1" ht="16.5" customHeight="1">
      <c r="A19" s="105"/>
      <c r="B19" s="105"/>
      <c r="C19" s="103" t="s">
        <v>64</v>
      </c>
      <c r="D19" s="105" t="s">
        <v>404</v>
      </c>
      <c r="E19" s="105"/>
      <c r="F19" s="105"/>
      <c r="G19" s="105"/>
      <c r="H19" s="105"/>
      <c r="I19" s="105"/>
      <c r="J19" s="105"/>
      <c r="K19" s="105"/>
      <c r="L19" s="105"/>
      <c r="M19" s="105"/>
      <c r="N19" s="105"/>
      <c r="O19" s="105"/>
      <c r="P19" s="105"/>
      <c r="Q19" s="105"/>
      <c r="R19" s="28"/>
      <c r="S19" s="28"/>
      <c r="T19" s="28"/>
      <c r="U19" s="105"/>
      <c r="V19" s="105"/>
      <c r="W19" s="105"/>
      <c r="X19" s="105"/>
      <c r="Y19" s="105"/>
      <c r="Z19" s="105"/>
      <c r="AA19" s="105"/>
      <c r="AB19" s="109"/>
    </row>
    <row r="20" spans="1:28" s="38" customFormat="1" ht="16.5" customHeight="1">
      <c r="A20" s="25" t="s">
        <v>571</v>
      </c>
      <c r="B20" s="25"/>
      <c r="C20" s="25"/>
      <c r="D20" s="25"/>
      <c r="E20" s="25"/>
      <c r="F20" s="25"/>
      <c r="G20" s="25"/>
      <c r="H20" s="25"/>
      <c r="I20" s="25"/>
      <c r="J20" s="25"/>
      <c r="K20" s="25"/>
      <c r="L20" s="25"/>
      <c r="M20" s="25"/>
      <c r="N20" s="25"/>
      <c r="O20" s="25"/>
      <c r="P20" s="25"/>
      <c r="Q20" s="25"/>
      <c r="R20" s="25"/>
      <c r="S20" s="25"/>
      <c r="T20" s="25"/>
      <c r="U20" s="25"/>
      <c r="V20" s="25"/>
      <c r="W20" s="25"/>
      <c r="X20" s="118"/>
      <c r="Y20" s="118"/>
      <c r="Z20" s="118"/>
      <c r="AA20" s="118"/>
      <c r="AB20" s="118"/>
    </row>
    <row r="21" spans="1:28" s="38" customFormat="1" ht="16.5" customHeight="1">
      <c r="A21" s="28"/>
      <c r="B21" s="28"/>
      <c r="C21" s="103" t="s">
        <v>253</v>
      </c>
      <c r="D21" s="28" t="s">
        <v>572</v>
      </c>
      <c r="E21" s="28"/>
      <c r="F21" s="28"/>
      <c r="G21" s="28"/>
      <c r="H21" s="28"/>
      <c r="I21" s="28"/>
      <c r="J21" s="28"/>
      <c r="K21" s="28"/>
      <c r="L21" s="28"/>
      <c r="M21" s="28"/>
      <c r="N21" s="28"/>
      <c r="O21" s="28"/>
      <c r="P21" s="28"/>
      <c r="Q21" s="28"/>
      <c r="R21" s="28"/>
      <c r="S21" s="28"/>
      <c r="T21" s="28"/>
      <c r="U21" s="28"/>
      <c r="V21" s="28"/>
      <c r="W21" s="111"/>
      <c r="X21" s="111"/>
      <c r="Y21" s="111"/>
      <c r="Z21" s="111"/>
      <c r="AA21" s="111"/>
      <c r="AB21" s="111"/>
    </row>
    <row r="22" spans="1:28" s="38" customFormat="1" ht="16.5" customHeight="1">
      <c r="A22" s="28"/>
      <c r="B22" s="28"/>
      <c r="C22" s="103" t="s">
        <v>253</v>
      </c>
      <c r="D22" s="28" t="s">
        <v>573</v>
      </c>
      <c r="E22" s="28"/>
      <c r="F22" s="28"/>
      <c r="G22" s="28"/>
      <c r="H22" s="28"/>
      <c r="I22" s="28"/>
      <c r="J22" s="28"/>
      <c r="K22" s="28"/>
      <c r="L22" s="28"/>
      <c r="M22" s="28"/>
      <c r="N22" s="28"/>
      <c r="O22" s="28"/>
      <c r="P22" s="28"/>
      <c r="Q22" s="28"/>
      <c r="R22" s="28"/>
      <c r="S22" s="28"/>
      <c r="T22" s="28"/>
      <c r="U22" s="28"/>
      <c r="V22" s="28"/>
      <c r="W22" s="111"/>
      <c r="X22" s="111"/>
      <c r="Y22" s="111"/>
      <c r="Z22" s="111"/>
      <c r="AA22" s="111"/>
      <c r="AB22" s="111"/>
    </row>
    <row r="23" spans="1:28" s="38" customFormat="1" ht="16.5" customHeight="1">
      <c r="A23" s="28"/>
      <c r="B23" s="28"/>
      <c r="C23" s="103" t="s">
        <v>253</v>
      </c>
      <c r="D23" s="28" t="s">
        <v>672</v>
      </c>
      <c r="E23" s="28"/>
      <c r="F23" s="28"/>
      <c r="G23" s="28"/>
      <c r="H23" s="28"/>
      <c r="I23" s="28"/>
      <c r="J23" s="28"/>
      <c r="K23" s="28"/>
      <c r="L23" s="28"/>
      <c r="M23" s="28"/>
      <c r="N23" s="28"/>
      <c r="O23" s="28"/>
      <c r="P23" s="28"/>
      <c r="Q23" s="28"/>
      <c r="R23" s="28"/>
      <c r="S23" s="28"/>
      <c r="T23" s="28"/>
      <c r="U23" s="28"/>
      <c r="V23" s="28"/>
      <c r="W23" s="111"/>
      <c r="X23" s="111"/>
      <c r="Y23" s="111"/>
      <c r="Z23" s="111"/>
      <c r="AA23" s="111"/>
      <c r="AB23" s="111"/>
    </row>
    <row r="24" spans="1:28" s="38" customFormat="1" ht="16.5" customHeight="1">
      <c r="A24" s="28"/>
      <c r="B24" s="28"/>
      <c r="C24" s="103" t="s">
        <v>253</v>
      </c>
      <c r="D24" s="28" t="s">
        <v>579</v>
      </c>
      <c r="E24" s="28"/>
      <c r="F24" s="28"/>
      <c r="G24" s="28"/>
      <c r="H24" s="28"/>
      <c r="I24" s="28"/>
      <c r="J24" s="28"/>
      <c r="K24" s="28"/>
      <c r="L24" s="28"/>
      <c r="M24" s="28"/>
      <c r="N24" s="28"/>
      <c r="O24" s="28"/>
      <c r="P24" s="28"/>
      <c r="Q24" s="28"/>
      <c r="R24" s="28"/>
      <c r="S24" s="28"/>
      <c r="T24" s="28"/>
      <c r="U24" s="28"/>
      <c r="V24" s="28"/>
      <c r="W24" s="111"/>
      <c r="X24" s="111"/>
      <c r="Y24" s="111"/>
      <c r="Z24" s="111"/>
      <c r="AA24" s="111"/>
      <c r="AB24" s="111"/>
    </row>
    <row r="25" spans="1:28" s="38" customFormat="1" ht="16.5" customHeight="1">
      <c r="A25" s="28"/>
      <c r="B25" s="28"/>
      <c r="C25" s="103" t="s">
        <v>253</v>
      </c>
      <c r="D25" s="28" t="s">
        <v>673</v>
      </c>
      <c r="E25" s="28"/>
      <c r="F25" s="28"/>
      <c r="G25" s="28"/>
      <c r="H25" s="28"/>
      <c r="I25" s="28"/>
      <c r="J25" s="28"/>
      <c r="K25" s="28"/>
      <c r="L25" s="28"/>
      <c r="M25" s="28"/>
      <c r="N25" s="28"/>
      <c r="O25" s="28"/>
      <c r="P25" s="28"/>
      <c r="Q25" s="28"/>
      <c r="R25" s="28"/>
      <c r="S25" s="28"/>
      <c r="T25" s="28"/>
      <c r="U25" s="28"/>
      <c r="V25" s="28"/>
      <c r="W25" s="111"/>
      <c r="X25" s="111"/>
      <c r="Y25" s="111"/>
      <c r="Z25" s="111"/>
      <c r="AA25" s="111"/>
      <c r="AB25" s="111"/>
    </row>
    <row r="26" spans="1:28" s="38" customFormat="1" ht="16.5" customHeight="1">
      <c r="A26" s="105"/>
      <c r="B26" s="105"/>
      <c r="C26" s="103" t="s">
        <v>253</v>
      </c>
      <c r="D26" s="105" t="s">
        <v>674</v>
      </c>
      <c r="E26" s="105"/>
      <c r="F26" s="105"/>
      <c r="G26" s="105"/>
      <c r="H26" s="105"/>
      <c r="I26" s="105"/>
      <c r="J26" s="105"/>
      <c r="K26" s="105"/>
      <c r="L26" s="105"/>
      <c r="M26" s="28"/>
      <c r="N26" s="28"/>
      <c r="O26" s="105"/>
      <c r="P26" s="105"/>
      <c r="Q26" s="105"/>
      <c r="R26" s="105"/>
      <c r="S26" s="105"/>
      <c r="T26" s="105"/>
      <c r="U26" s="105"/>
      <c r="V26" s="105"/>
      <c r="W26" s="105"/>
      <c r="X26" s="105"/>
      <c r="Y26" s="105"/>
      <c r="Z26" s="105"/>
      <c r="AA26" s="105"/>
      <c r="AB26" s="109"/>
    </row>
    <row r="27" spans="1:28" s="38" customFormat="1" ht="16.5" customHeight="1">
      <c r="A27" s="25" t="s">
        <v>580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1:28" s="38" customFormat="1" ht="16.5" customHeight="1">
      <c r="A28" s="28"/>
      <c r="B28" s="28"/>
      <c r="C28" s="103" t="s">
        <v>253</v>
      </c>
      <c r="D28" s="28" t="s">
        <v>581</v>
      </c>
      <c r="E28" s="28"/>
      <c r="F28" s="28"/>
      <c r="G28" s="28"/>
      <c r="H28" s="28"/>
      <c r="I28" s="103" t="s">
        <v>253</v>
      </c>
      <c r="J28" s="28" t="s">
        <v>574</v>
      </c>
      <c r="K28" s="28"/>
      <c r="L28" s="28"/>
      <c r="M28" s="28"/>
      <c r="N28" s="28"/>
      <c r="O28" s="28"/>
      <c r="P28" s="103" t="s">
        <v>253</v>
      </c>
      <c r="Q28" s="28" t="s">
        <v>582</v>
      </c>
      <c r="R28" s="28"/>
      <c r="S28" s="28"/>
      <c r="T28" s="28"/>
      <c r="U28" s="28"/>
      <c r="V28" s="28"/>
      <c r="W28" s="28"/>
      <c r="X28" s="28"/>
      <c r="Y28" s="28"/>
      <c r="Z28" s="28"/>
      <c r="AA28" s="28"/>
      <c r="AB28" s="28"/>
    </row>
    <row r="29" spans="1:28" s="38" customFormat="1" ht="16.5" customHeight="1">
      <c r="A29" s="27"/>
      <c r="B29" s="27"/>
      <c r="C29" s="103" t="s">
        <v>253</v>
      </c>
      <c r="D29" s="259" t="s">
        <v>575</v>
      </c>
      <c r="E29" s="27"/>
      <c r="F29" s="27"/>
      <c r="G29" s="27"/>
      <c r="H29" s="27"/>
      <c r="I29" s="103" t="s">
        <v>253</v>
      </c>
      <c r="J29" s="259" t="s">
        <v>404</v>
      </c>
      <c r="K29" s="27"/>
      <c r="L29" s="27"/>
      <c r="M29" s="27"/>
      <c r="N29" s="27"/>
      <c r="O29" s="27"/>
      <c r="P29" s="103" t="s">
        <v>64</v>
      </c>
      <c r="Q29" s="259" t="s">
        <v>583</v>
      </c>
      <c r="R29" s="27"/>
      <c r="S29" s="27"/>
      <c r="T29" s="27"/>
      <c r="U29" s="27"/>
      <c r="V29" s="27"/>
      <c r="W29" s="27"/>
      <c r="X29" s="27"/>
      <c r="Y29" s="27"/>
      <c r="Z29" s="27"/>
      <c r="AA29" s="27"/>
      <c r="AB29" s="27"/>
    </row>
    <row r="30" spans="1:28" s="38" customFormat="1" ht="16.5" customHeight="1">
      <c r="A30" s="25" t="s">
        <v>559</v>
      </c>
      <c r="B30" s="25"/>
      <c r="C30" s="25"/>
      <c r="D30" s="25"/>
      <c r="E30" s="25"/>
      <c r="F30" s="25"/>
      <c r="G30" s="118"/>
      <c r="H30" s="118"/>
      <c r="I30" s="118"/>
      <c r="J30" s="118"/>
      <c r="K30" s="118"/>
      <c r="L30" s="26"/>
      <c r="M30" s="118"/>
      <c r="N30" s="118"/>
      <c r="O30" s="118"/>
      <c r="P30" s="118"/>
      <c r="Q30" s="118"/>
      <c r="R30" s="118"/>
      <c r="S30" s="118"/>
      <c r="T30" s="118"/>
      <c r="U30" s="118"/>
      <c r="V30" s="118"/>
      <c r="W30" s="118"/>
      <c r="X30" s="118"/>
      <c r="Y30" s="118"/>
      <c r="Z30" s="118"/>
      <c r="AA30" s="118"/>
      <c r="AB30" s="118"/>
    </row>
    <row r="31" spans="1:28" s="38" customFormat="1" ht="16.5" customHeight="1">
      <c r="A31" s="24"/>
      <c r="B31" s="102" t="s">
        <v>58</v>
      </c>
      <c r="C31" s="102"/>
      <c r="D31" s="102"/>
      <c r="E31" s="102"/>
      <c r="F31" s="102"/>
      <c r="G31" s="89"/>
      <c r="H31" s="111"/>
      <c r="I31" s="111"/>
      <c r="J31" s="111"/>
      <c r="K31" s="434"/>
      <c r="L31" s="434"/>
      <c r="M31" s="111"/>
      <c r="N31" s="111"/>
      <c r="O31" s="111"/>
      <c r="P31" s="111"/>
      <c r="Q31" s="111"/>
      <c r="R31" s="111"/>
      <c r="S31" s="111"/>
      <c r="T31" s="111"/>
      <c r="U31" s="111"/>
      <c r="V31" s="111"/>
      <c r="W31" s="89"/>
      <c r="X31" s="89"/>
      <c r="Y31" s="89"/>
      <c r="Z31" s="89"/>
      <c r="AA31" s="89"/>
      <c r="AB31" s="89"/>
    </row>
    <row r="32" spans="1:28" s="38" customFormat="1" ht="16.5" customHeight="1">
      <c r="A32" s="24"/>
      <c r="B32" s="102" t="s">
        <v>59</v>
      </c>
      <c r="C32" s="102"/>
      <c r="D32" s="102"/>
      <c r="E32" s="102"/>
      <c r="F32" s="102"/>
      <c r="G32" s="89"/>
      <c r="H32" s="111"/>
      <c r="I32" s="111"/>
      <c r="J32" s="111"/>
      <c r="K32" s="434"/>
      <c r="L32" s="434"/>
      <c r="M32" s="111"/>
      <c r="N32" s="111"/>
      <c r="O32" s="111"/>
      <c r="P32" s="111"/>
      <c r="Q32" s="111"/>
      <c r="R32" s="111"/>
      <c r="S32" s="111"/>
      <c r="T32" s="111"/>
      <c r="U32" s="111"/>
      <c r="V32" s="111"/>
      <c r="W32" s="89"/>
      <c r="X32" s="89"/>
      <c r="Y32" s="89"/>
      <c r="Z32" s="89"/>
      <c r="AA32" s="89"/>
      <c r="AB32" s="89"/>
    </row>
    <row r="33" spans="1:28" s="38" customFormat="1" ht="16.5" customHeight="1">
      <c r="A33" s="24"/>
      <c r="B33" s="102" t="s">
        <v>60</v>
      </c>
      <c r="C33" s="102"/>
      <c r="D33" s="102"/>
      <c r="E33" s="102"/>
      <c r="F33" s="102"/>
      <c r="G33" s="89"/>
      <c r="H33" s="89"/>
      <c r="I33" s="89"/>
      <c r="J33" s="89"/>
      <c r="K33" s="424"/>
      <c r="L33" s="424"/>
      <c r="M33" s="111"/>
      <c r="N33" s="111"/>
      <c r="O33" s="111"/>
      <c r="P33" s="111"/>
      <c r="Q33" s="111"/>
      <c r="R33" s="111"/>
      <c r="S33" s="111"/>
      <c r="T33" s="111"/>
      <c r="U33" s="111"/>
      <c r="V33" s="111"/>
      <c r="W33" s="111"/>
      <c r="X33" s="89"/>
      <c r="Y33" s="89"/>
      <c r="Z33" s="89"/>
      <c r="AA33" s="89"/>
      <c r="AB33" s="89"/>
    </row>
    <row r="34" spans="1:28" s="38" customFormat="1" ht="16.5" customHeight="1">
      <c r="A34" s="24"/>
      <c r="B34" s="105" t="s">
        <v>61</v>
      </c>
      <c r="C34" s="105"/>
      <c r="D34" s="105"/>
      <c r="E34" s="105"/>
      <c r="F34" s="105"/>
      <c r="G34" s="109"/>
      <c r="H34" s="111"/>
      <c r="I34" s="111"/>
      <c r="J34" s="111"/>
      <c r="K34" s="426"/>
      <c r="L34" s="426"/>
      <c r="M34" s="111"/>
      <c r="N34" s="111"/>
      <c r="O34" s="111"/>
      <c r="P34" s="111"/>
      <c r="Q34" s="111"/>
      <c r="R34" s="111"/>
      <c r="S34" s="111"/>
      <c r="T34" s="111"/>
      <c r="U34" s="111"/>
      <c r="V34" s="111"/>
      <c r="W34" s="111"/>
      <c r="X34" s="109"/>
      <c r="Y34" s="109"/>
      <c r="Z34" s="109"/>
      <c r="AA34" s="109"/>
      <c r="AB34" s="109"/>
    </row>
    <row r="35" spans="1:28" s="38" customFormat="1" ht="16.5" customHeight="1">
      <c r="A35" s="25" t="s">
        <v>560</v>
      </c>
      <c r="B35" s="25"/>
      <c r="C35" s="25"/>
      <c r="D35" s="25"/>
      <c r="E35" s="25"/>
      <c r="F35" s="25"/>
      <c r="G35" s="25"/>
      <c r="H35" s="445"/>
      <c r="I35" s="445"/>
      <c r="J35" s="445"/>
      <c r="K35" s="445"/>
      <c r="L35" s="445"/>
      <c r="M35" s="445"/>
      <c r="N35" s="445"/>
      <c r="O35" s="445"/>
      <c r="P35" s="445"/>
      <c r="Q35" s="445"/>
      <c r="R35" s="445"/>
      <c r="S35" s="445"/>
      <c r="T35" s="445"/>
      <c r="U35" s="445"/>
      <c r="V35" s="445"/>
      <c r="W35" s="25"/>
      <c r="X35" s="25"/>
      <c r="Y35" s="25"/>
      <c r="Z35" s="25"/>
      <c r="AA35" s="25"/>
      <c r="AB35" s="25"/>
    </row>
    <row r="36" spans="1:28" s="38" customFormat="1" ht="16.5" customHeight="1">
      <c r="A36" s="24"/>
      <c r="B36" s="102" t="s">
        <v>62</v>
      </c>
      <c r="C36" s="102"/>
      <c r="D36" s="102"/>
      <c r="E36" s="102"/>
      <c r="F36" s="102"/>
      <c r="G36" s="102"/>
      <c r="H36" s="27"/>
      <c r="I36" s="27"/>
      <c r="J36" s="406"/>
      <c r="K36" s="406"/>
      <c r="L36" s="406"/>
      <c r="M36" s="89" t="s">
        <v>206</v>
      </c>
      <c r="N36" s="89"/>
      <c r="O36" s="89"/>
      <c r="P36" s="89"/>
      <c r="Q36" s="89"/>
      <c r="R36" s="89"/>
      <c r="S36" s="89"/>
      <c r="T36" s="89"/>
      <c r="U36" s="89"/>
      <c r="V36" s="89"/>
      <c r="W36" s="102"/>
      <c r="X36" s="102"/>
      <c r="Y36" s="102"/>
      <c r="Z36" s="102"/>
      <c r="AA36" s="102"/>
      <c r="AB36" s="102"/>
    </row>
    <row r="37" spans="1:28" s="38" customFormat="1" ht="16.5" customHeight="1">
      <c r="A37" s="24"/>
      <c r="B37" s="105" t="s">
        <v>63</v>
      </c>
      <c r="C37" s="105"/>
      <c r="D37" s="105"/>
      <c r="E37" s="105"/>
      <c r="F37" s="105"/>
      <c r="G37" s="105"/>
      <c r="H37" s="27"/>
      <c r="I37" s="27"/>
      <c r="J37" s="406"/>
      <c r="K37" s="406"/>
      <c r="L37" s="406"/>
      <c r="M37" s="89" t="s">
        <v>206</v>
      </c>
      <c r="N37" s="89"/>
      <c r="O37" s="89"/>
      <c r="P37" s="89"/>
      <c r="Q37" s="89"/>
      <c r="R37" s="89"/>
      <c r="S37" s="89"/>
      <c r="T37" s="89"/>
      <c r="U37" s="89"/>
      <c r="V37" s="89"/>
      <c r="W37" s="105"/>
      <c r="X37" s="105"/>
      <c r="Y37" s="105"/>
      <c r="Z37" s="105"/>
      <c r="AA37" s="105"/>
      <c r="AB37" s="105"/>
    </row>
    <row r="38" spans="1:28" s="38" customFormat="1" ht="16.5" customHeight="1">
      <c r="A38" s="107" t="s">
        <v>561</v>
      </c>
      <c r="B38" s="107"/>
      <c r="C38" s="107"/>
      <c r="D38" s="107"/>
      <c r="E38" s="107"/>
      <c r="F38" s="107"/>
      <c r="G38" s="107"/>
      <c r="H38" s="398"/>
      <c r="I38" s="398"/>
      <c r="J38" s="398"/>
      <c r="K38" s="398"/>
      <c r="L38" s="398"/>
      <c r="M38" s="398"/>
      <c r="N38" s="398"/>
      <c r="O38" s="398"/>
      <c r="P38" s="398"/>
      <c r="Q38" s="398"/>
      <c r="R38" s="398"/>
      <c r="S38" s="398"/>
      <c r="T38" s="398"/>
      <c r="U38" s="398"/>
      <c r="V38" s="398"/>
      <c r="W38" s="398"/>
      <c r="X38" s="398"/>
      <c r="Y38" s="398"/>
      <c r="Z38" s="398"/>
      <c r="AA38" s="398"/>
      <c r="AB38" s="398"/>
    </row>
    <row r="39" spans="1:28" s="38" customFormat="1" ht="16.5" customHeight="1">
      <c r="A39" s="25" t="s">
        <v>562</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row>
    <row r="40" spans="1:28" s="38" customFormat="1" ht="16.5" customHeight="1">
      <c r="A40" s="24"/>
      <c r="B40" s="102" t="s">
        <v>405</v>
      </c>
      <c r="C40" s="102"/>
      <c r="D40" s="102"/>
      <c r="E40" s="102"/>
      <c r="F40" s="102"/>
      <c r="G40" s="102"/>
      <c r="H40" s="102"/>
      <c r="I40" s="102"/>
      <c r="J40" s="102"/>
      <c r="K40" s="102"/>
      <c r="L40" s="102"/>
      <c r="M40" s="102"/>
      <c r="N40" s="102"/>
      <c r="O40" s="102"/>
      <c r="P40" s="102"/>
      <c r="Q40" s="102"/>
      <c r="R40" s="102"/>
      <c r="S40" s="102"/>
      <c r="T40" s="102"/>
      <c r="U40" s="89"/>
      <c r="V40" s="89"/>
      <c r="W40" s="28"/>
      <c r="X40" s="28"/>
      <c r="Y40" s="28"/>
      <c r="Z40" s="28"/>
      <c r="AA40" s="28"/>
      <c r="AB40" s="28"/>
    </row>
    <row r="41" spans="1:28" s="38" customFormat="1" ht="16.5" customHeight="1">
      <c r="A41" s="24"/>
      <c r="B41" s="102"/>
      <c r="C41" s="102"/>
      <c r="D41" s="102"/>
      <c r="E41" s="102"/>
      <c r="F41" s="102"/>
      <c r="G41" s="102"/>
      <c r="H41" s="102"/>
      <c r="I41" s="102"/>
      <c r="J41" s="102"/>
      <c r="K41" s="102"/>
      <c r="L41" s="102"/>
      <c r="M41" s="102"/>
      <c r="N41" s="102"/>
      <c r="O41" s="102"/>
      <c r="P41" s="102"/>
      <c r="Q41" s="102"/>
      <c r="R41" s="102"/>
      <c r="S41" s="102"/>
      <c r="T41" s="102"/>
      <c r="U41" s="102"/>
      <c r="V41" s="103" t="s">
        <v>64</v>
      </c>
      <c r="W41" s="28" t="s">
        <v>42</v>
      </c>
      <c r="X41" s="28"/>
      <c r="Y41" s="162" t="s">
        <v>64</v>
      </c>
      <c r="Z41" s="28" t="s">
        <v>43</v>
      </c>
      <c r="AA41" s="28"/>
      <c r="AB41" s="28"/>
    </row>
    <row r="42" spans="1:28" s="38" customFormat="1" ht="16.5" customHeight="1">
      <c r="A42" s="24"/>
      <c r="B42" s="102" t="s">
        <v>406</v>
      </c>
      <c r="C42" s="102"/>
      <c r="D42" s="102"/>
      <c r="E42" s="102"/>
      <c r="F42" s="102"/>
      <c r="G42" s="102"/>
      <c r="H42" s="102"/>
      <c r="I42" s="102"/>
      <c r="J42" s="102"/>
      <c r="K42" s="102"/>
      <c r="L42" s="102"/>
      <c r="M42" s="102"/>
      <c r="N42" s="102"/>
      <c r="O42" s="102"/>
      <c r="P42" s="102"/>
      <c r="Q42" s="102"/>
      <c r="R42" s="102"/>
      <c r="S42" s="102"/>
      <c r="T42" s="102"/>
      <c r="U42" s="102"/>
      <c r="V42" s="103" t="s">
        <v>64</v>
      </c>
      <c r="W42" s="102" t="s">
        <v>42</v>
      </c>
      <c r="X42" s="102"/>
      <c r="Y42" s="103" t="s">
        <v>64</v>
      </c>
      <c r="Z42" s="102" t="s">
        <v>43</v>
      </c>
      <c r="AA42" s="102"/>
      <c r="AB42" s="102"/>
    </row>
    <row r="43" spans="1:28" s="38" customFormat="1" ht="16.5" customHeight="1">
      <c r="A43" s="24"/>
      <c r="B43" s="102" t="s">
        <v>538</v>
      </c>
      <c r="C43" s="102"/>
      <c r="D43" s="102"/>
      <c r="E43" s="102"/>
      <c r="F43" s="102"/>
      <c r="G43" s="102"/>
      <c r="H43" s="102"/>
      <c r="I43" s="102"/>
      <c r="J43" s="102"/>
      <c r="K43" s="102"/>
      <c r="L43" s="102"/>
      <c r="M43" s="102"/>
      <c r="N43" s="102"/>
      <c r="O43" s="102"/>
      <c r="P43" s="27" t="s">
        <v>44</v>
      </c>
      <c r="Q43" s="387"/>
      <c r="R43" s="387"/>
      <c r="S43" s="387"/>
      <c r="T43" s="102" t="s">
        <v>5</v>
      </c>
      <c r="U43" s="102"/>
      <c r="V43" s="102"/>
      <c r="W43" s="102"/>
      <c r="X43" s="102"/>
      <c r="Y43" s="102"/>
      <c r="Z43" s="102"/>
      <c r="AA43" s="102"/>
      <c r="AB43" s="102"/>
    </row>
    <row r="44" spans="1:28" s="38" customFormat="1" ht="16.5" customHeight="1">
      <c r="A44" s="24"/>
      <c r="B44" s="102" t="s">
        <v>542</v>
      </c>
      <c r="C44" s="102"/>
      <c r="D44" s="102"/>
      <c r="E44" s="102"/>
      <c r="F44" s="102"/>
      <c r="G44" s="102"/>
      <c r="H44" s="102"/>
      <c r="I44" s="27" t="s">
        <v>44</v>
      </c>
      <c r="J44" s="387"/>
      <c r="K44" s="387"/>
      <c r="L44" s="387"/>
      <c r="M44" s="440"/>
      <c r="N44" s="440"/>
      <c r="O44" s="440"/>
      <c r="P44" s="440"/>
      <c r="Q44" s="440"/>
      <c r="R44" s="440"/>
      <c r="S44" s="440"/>
      <c r="T44" s="102" t="s">
        <v>5</v>
      </c>
      <c r="U44" s="102"/>
      <c r="V44" s="102"/>
      <c r="W44" s="102"/>
      <c r="X44" s="102"/>
      <c r="Y44" s="102"/>
      <c r="Z44" s="102"/>
      <c r="AA44" s="102"/>
      <c r="AB44" s="102"/>
    </row>
    <row r="45" spans="1:28" s="38" customFormat="1" ht="16.5" customHeight="1">
      <c r="A45" s="24"/>
      <c r="B45" s="102" t="s">
        <v>539</v>
      </c>
      <c r="C45" s="102"/>
      <c r="D45" s="102"/>
      <c r="E45" s="102"/>
      <c r="F45" s="102"/>
      <c r="G45" s="102"/>
      <c r="H45" s="102"/>
      <c r="I45" s="102"/>
      <c r="J45" s="102"/>
      <c r="K45" s="102"/>
      <c r="L45" s="103" t="s">
        <v>64</v>
      </c>
      <c r="M45" s="102" t="s">
        <v>540</v>
      </c>
      <c r="N45" s="102"/>
      <c r="O45" s="102"/>
      <c r="P45" s="102"/>
      <c r="Q45" s="102"/>
      <c r="R45" s="102"/>
      <c r="S45" s="102"/>
      <c r="T45" s="102"/>
      <c r="U45" s="102"/>
      <c r="V45" s="102"/>
      <c r="W45" s="102"/>
      <c r="X45" s="102"/>
      <c r="Y45" s="102"/>
      <c r="Z45" s="102"/>
      <c r="AA45" s="102"/>
      <c r="AB45" s="102"/>
    </row>
    <row r="46" spans="1:28" s="38" customFormat="1" ht="16.5" customHeight="1">
      <c r="A46" s="24"/>
      <c r="B46" s="102"/>
      <c r="C46" s="102"/>
      <c r="D46" s="102"/>
      <c r="E46" s="102"/>
      <c r="F46" s="102"/>
      <c r="G46" s="102"/>
      <c r="H46" s="102"/>
      <c r="I46" s="102"/>
      <c r="J46" s="102"/>
      <c r="K46" s="102"/>
      <c r="L46" s="103" t="s">
        <v>64</v>
      </c>
      <c r="M46" s="102" t="s">
        <v>541</v>
      </c>
      <c r="N46" s="102"/>
      <c r="O46" s="102"/>
      <c r="P46" s="102"/>
      <c r="Q46" s="102"/>
      <c r="R46" s="102"/>
      <c r="S46" s="102"/>
      <c r="T46" s="102"/>
      <c r="U46" s="102"/>
      <c r="V46" s="102"/>
      <c r="W46" s="102"/>
      <c r="X46" s="102"/>
      <c r="Y46" s="102"/>
      <c r="Z46" s="102"/>
      <c r="AA46" s="102"/>
      <c r="AB46" s="102"/>
    </row>
    <row r="47" spans="1:28" s="38" customFormat="1" ht="16.5" customHeight="1">
      <c r="A47" s="24"/>
      <c r="B47" s="102" t="s">
        <v>576</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row>
    <row r="48" spans="1:28" s="38" customFormat="1" ht="16.5" customHeight="1">
      <c r="A48" s="105"/>
      <c r="B48" s="105"/>
      <c r="C48" s="443"/>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row>
    <row r="49" spans="1:28" s="38" customFormat="1" ht="16.5" customHeight="1">
      <c r="A49" s="25" t="s">
        <v>563</v>
      </c>
      <c r="B49" s="25"/>
      <c r="C49" s="25"/>
      <c r="D49" s="25"/>
      <c r="E49" s="25"/>
      <c r="F49" s="25"/>
      <c r="G49" s="25"/>
      <c r="H49" s="26" t="s">
        <v>167</v>
      </c>
      <c r="I49" s="118" t="s">
        <v>207</v>
      </c>
      <c r="J49" s="118"/>
      <c r="K49" s="25"/>
      <c r="L49" s="26"/>
      <c r="M49" s="118"/>
      <c r="N49" s="118"/>
      <c r="O49" s="135" t="s">
        <v>259</v>
      </c>
      <c r="P49" s="25" t="s">
        <v>32</v>
      </c>
      <c r="Q49" s="25"/>
      <c r="R49" s="25"/>
      <c r="S49" s="25"/>
      <c r="T49" s="25"/>
      <c r="U49" s="135"/>
      <c r="V49" s="135" t="s">
        <v>259</v>
      </c>
      <c r="W49" s="25" t="s">
        <v>208</v>
      </c>
      <c r="X49" s="25"/>
      <c r="Y49" s="25"/>
      <c r="Z49" s="25"/>
      <c r="AA49" s="25"/>
      <c r="AB49" s="25" t="s">
        <v>209</v>
      </c>
    </row>
    <row r="50" spans="1:28" s="38" customFormat="1" ht="16.5" customHeight="1">
      <c r="A50" s="24"/>
      <c r="B50" s="102" t="s">
        <v>210</v>
      </c>
      <c r="C50" s="102"/>
      <c r="D50" s="102"/>
      <c r="E50" s="102" t="s">
        <v>211</v>
      </c>
      <c r="F50" s="163"/>
      <c r="G50" s="102" t="s">
        <v>275</v>
      </c>
      <c r="H50" s="27" t="s">
        <v>167</v>
      </c>
      <c r="I50" s="400"/>
      <c r="J50" s="441"/>
      <c r="K50" s="441"/>
      <c r="L50" s="441"/>
      <c r="M50" s="441"/>
      <c r="N50" s="441"/>
      <c r="O50" s="125" t="s">
        <v>259</v>
      </c>
      <c r="P50" s="400"/>
      <c r="Q50" s="441"/>
      <c r="R50" s="441"/>
      <c r="S50" s="441"/>
      <c r="T50" s="441"/>
      <c r="U50" s="441"/>
      <c r="V50" s="125" t="s">
        <v>259</v>
      </c>
      <c r="W50" s="411">
        <f aca="true" t="shared" si="0" ref="W50:W56">IF(I50="","",(ROUND(I50,2)+ROUND(P50,2)))</f>
      </c>
      <c r="X50" s="411"/>
      <c r="Y50" s="411"/>
      <c r="Z50" s="411"/>
      <c r="AA50" s="442"/>
      <c r="AB50" s="28" t="s">
        <v>276</v>
      </c>
    </row>
    <row r="51" spans="1:28" s="38" customFormat="1" ht="16.5" customHeight="1">
      <c r="A51" s="24"/>
      <c r="B51" s="102"/>
      <c r="C51" s="102"/>
      <c r="D51" s="102"/>
      <c r="E51" s="102" t="s">
        <v>211</v>
      </c>
      <c r="F51" s="163"/>
      <c r="G51" s="102" t="s">
        <v>275</v>
      </c>
      <c r="H51" s="27" t="s">
        <v>167</v>
      </c>
      <c r="I51" s="400"/>
      <c r="J51" s="441"/>
      <c r="K51" s="441"/>
      <c r="L51" s="441"/>
      <c r="M51" s="441"/>
      <c r="N51" s="441"/>
      <c r="O51" s="125" t="s">
        <v>259</v>
      </c>
      <c r="P51" s="400"/>
      <c r="Q51" s="441"/>
      <c r="R51" s="441"/>
      <c r="S51" s="441"/>
      <c r="T51" s="441"/>
      <c r="U51" s="441"/>
      <c r="V51" s="125" t="s">
        <v>259</v>
      </c>
      <c r="W51" s="411">
        <f t="shared" si="0"/>
      </c>
      <c r="X51" s="411"/>
      <c r="Y51" s="411"/>
      <c r="Z51" s="411"/>
      <c r="AA51" s="442"/>
      <c r="AB51" s="28" t="s">
        <v>276</v>
      </c>
    </row>
    <row r="52" spans="1:28" s="38" customFormat="1" ht="16.5" customHeight="1">
      <c r="A52" s="24"/>
      <c r="B52" s="102"/>
      <c r="C52" s="102"/>
      <c r="D52" s="102"/>
      <c r="E52" s="102" t="s">
        <v>211</v>
      </c>
      <c r="F52" s="163"/>
      <c r="G52" s="102" t="s">
        <v>275</v>
      </c>
      <c r="H52" s="27" t="s">
        <v>167</v>
      </c>
      <c r="I52" s="400"/>
      <c r="J52" s="441"/>
      <c r="K52" s="441"/>
      <c r="L52" s="441"/>
      <c r="M52" s="441"/>
      <c r="N52" s="441"/>
      <c r="O52" s="125" t="s">
        <v>259</v>
      </c>
      <c r="P52" s="400"/>
      <c r="Q52" s="441"/>
      <c r="R52" s="441"/>
      <c r="S52" s="441"/>
      <c r="T52" s="441"/>
      <c r="U52" s="441"/>
      <c r="V52" s="125" t="s">
        <v>259</v>
      </c>
      <c r="W52" s="411">
        <f t="shared" si="0"/>
      </c>
      <c r="X52" s="411"/>
      <c r="Y52" s="411"/>
      <c r="Z52" s="411"/>
      <c r="AA52" s="442"/>
      <c r="AB52" s="28" t="s">
        <v>276</v>
      </c>
    </row>
    <row r="53" spans="1:28" s="38" customFormat="1" ht="16.5" customHeight="1">
      <c r="A53" s="24"/>
      <c r="B53" s="102"/>
      <c r="C53" s="102"/>
      <c r="D53" s="102"/>
      <c r="E53" s="102" t="s">
        <v>211</v>
      </c>
      <c r="F53" s="163"/>
      <c r="G53" s="102" t="s">
        <v>275</v>
      </c>
      <c r="H53" s="27" t="s">
        <v>167</v>
      </c>
      <c r="I53" s="400"/>
      <c r="J53" s="441"/>
      <c r="K53" s="441"/>
      <c r="L53" s="441"/>
      <c r="M53" s="441"/>
      <c r="N53" s="441"/>
      <c r="O53" s="125" t="s">
        <v>259</v>
      </c>
      <c r="P53" s="400"/>
      <c r="Q53" s="441"/>
      <c r="R53" s="441"/>
      <c r="S53" s="441"/>
      <c r="T53" s="441"/>
      <c r="U53" s="441"/>
      <c r="V53" s="125" t="s">
        <v>259</v>
      </c>
      <c r="W53" s="411">
        <f t="shared" si="0"/>
      </c>
      <c r="X53" s="411"/>
      <c r="Y53" s="411"/>
      <c r="Z53" s="411"/>
      <c r="AA53" s="442"/>
      <c r="AB53" s="28" t="s">
        <v>276</v>
      </c>
    </row>
    <row r="54" spans="1:28" s="38" customFormat="1" ht="16.5" customHeight="1">
      <c r="A54" s="24"/>
      <c r="B54" s="102"/>
      <c r="C54" s="102"/>
      <c r="D54" s="102"/>
      <c r="E54" s="102" t="s">
        <v>211</v>
      </c>
      <c r="F54" s="163"/>
      <c r="G54" s="102" t="s">
        <v>275</v>
      </c>
      <c r="H54" s="27" t="s">
        <v>167</v>
      </c>
      <c r="I54" s="400"/>
      <c r="J54" s="441"/>
      <c r="K54" s="441"/>
      <c r="L54" s="441"/>
      <c r="M54" s="441"/>
      <c r="N54" s="441"/>
      <c r="O54" s="125" t="s">
        <v>259</v>
      </c>
      <c r="P54" s="400"/>
      <c r="Q54" s="441"/>
      <c r="R54" s="441"/>
      <c r="S54" s="441"/>
      <c r="T54" s="441"/>
      <c r="U54" s="441"/>
      <c r="V54" s="125" t="s">
        <v>259</v>
      </c>
      <c r="W54" s="411">
        <f t="shared" si="0"/>
      </c>
      <c r="X54" s="411"/>
      <c r="Y54" s="411"/>
      <c r="Z54" s="411"/>
      <c r="AA54" s="442"/>
      <c r="AB54" s="28" t="s">
        <v>276</v>
      </c>
    </row>
    <row r="55" spans="1:28" s="38" customFormat="1" ht="16.5" customHeight="1">
      <c r="A55" s="24"/>
      <c r="B55" s="102"/>
      <c r="C55" s="102"/>
      <c r="D55" s="102"/>
      <c r="E55" s="102" t="s">
        <v>211</v>
      </c>
      <c r="F55" s="163"/>
      <c r="G55" s="102" t="s">
        <v>275</v>
      </c>
      <c r="H55" s="27" t="s">
        <v>167</v>
      </c>
      <c r="I55" s="400"/>
      <c r="J55" s="441"/>
      <c r="K55" s="441"/>
      <c r="L55" s="441"/>
      <c r="M55" s="441"/>
      <c r="N55" s="441"/>
      <c r="O55" s="125" t="s">
        <v>259</v>
      </c>
      <c r="P55" s="400"/>
      <c r="Q55" s="441"/>
      <c r="R55" s="441"/>
      <c r="S55" s="441"/>
      <c r="T55" s="441"/>
      <c r="U55" s="441"/>
      <c r="V55" s="125" t="s">
        <v>259</v>
      </c>
      <c r="W55" s="411">
        <f t="shared" si="0"/>
      </c>
      <c r="X55" s="411"/>
      <c r="Y55" s="411"/>
      <c r="Z55" s="411"/>
      <c r="AA55" s="442"/>
      <c r="AB55" s="28" t="s">
        <v>276</v>
      </c>
    </row>
    <row r="56" spans="1:28" s="38" customFormat="1" ht="16.5" customHeight="1">
      <c r="A56" s="123"/>
      <c r="B56" s="105" t="s">
        <v>212</v>
      </c>
      <c r="C56" s="105"/>
      <c r="D56" s="105"/>
      <c r="E56" s="105"/>
      <c r="F56" s="105"/>
      <c r="G56" s="105"/>
      <c r="H56" s="243" t="s">
        <v>167</v>
      </c>
      <c r="I56" s="413">
        <f>ROUND(I50,2)+ROUND(I51,2)+ROUND(I52,2)+ROUND(I53,2)+ROUND(I54,2)+ROUND(I55,2)</f>
        <v>0</v>
      </c>
      <c r="J56" s="413"/>
      <c r="K56" s="413"/>
      <c r="L56" s="446"/>
      <c r="M56" s="446"/>
      <c r="N56" s="446"/>
      <c r="O56" s="264" t="s">
        <v>259</v>
      </c>
      <c r="P56" s="413">
        <f>ROUND(P50,2)+ROUND(P51,2)+ROUND(P52,2)+ROUND(P53,2)+ROUND(P54,2)+ROUND(P55,2)</f>
        <v>0</v>
      </c>
      <c r="Q56" s="413"/>
      <c r="R56" s="413"/>
      <c r="S56" s="446"/>
      <c r="T56" s="446"/>
      <c r="U56" s="446"/>
      <c r="V56" s="264" t="s">
        <v>259</v>
      </c>
      <c r="W56" s="413">
        <f t="shared" si="0"/>
        <v>0</v>
      </c>
      <c r="X56" s="413"/>
      <c r="Y56" s="413"/>
      <c r="Z56" s="413"/>
      <c r="AA56" s="446"/>
      <c r="AB56" s="105" t="s">
        <v>276</v>
      </c>
    </row>
    <row r="57" spans="1:28" s="38" customFormat="1" ht="16.5" customHeight="1">
      <c r="A57" s="107" t="s">
        <v>564</v>
      </c>
      <c r="B57" s="107"/>
      <c r="C57" s="107"/>
      <c r="D57" s="107"/>
      <c r="E57" s="107"/>
      <c r="F57" s="241"/>
      <c r="G57" s="398"/>
      <c r="H57" s="398"/>
      <c r="I57" s="398"/>
      <c r="J57" s="398"/>
      <c r="K57" s="398"/>
      <c r="L57" s="398"/>
      <c r="M57" s="398"/>
      <c r="N57" s="398"/>
      <c r="O57" s="398"/>
      <c r="P57" s="398"/>
      <c r="Q57" s="398"/>
      <c r="R57" s="398"/>
      <c r="S57" s="398"/>
      <c r="T57" s="398"/>
      <c r="U57" s="398"/>
      <c r="V57" s="398"/>
      <c r="W57" s="398"/>
      <c r="X57" s="398"/>
      <c r="Y57" s="398"/>
      <c r="Z57" s="398"/>
      <c r="AA57" s="398"/>
      <c r="AB57" s="398"/>
    </row>
    <row r="58" spans="1:28" s="38" customFormat="1" ht="16.5" customHeight="1">
      <c r="A58" s="107" t="s">
        <v>565</v>
      </c>
      <c r="B58" s="107"/>
      <c r="C58" s="107"/>
      <c r="D58" s="107"/>
      <c r="E58" s="107"/>
      <c r="F58" s="241"/>
      <c r="G58" s="398"/>
      <c r="H58" s="398"/>
      <c r="I58" s="398"/>
      <c r="J58" s="398"/>
      <c r="K58" s="398"/>
      <c r="L58" s="398"/>
      <c r="M58" s="398"/>
      <c r="N58" s="398"/>
      <c r="O58" s="398"/>
      <c r="P58" s="398"/>
      <c r="Q58" s="398"/>
      <c r="R58" s="398"/>
      <c r="S58" s="398"/>
      <c r="T58" s="398"/>
      <c r="U58" s="398"/>
      <c r="V58" s="398"/>
      <c r="W58" s="398"/>
      <c r="X58" s="398"/>
      <c r="Y58" s="398"/>
      <c r="Z58" s="398"/>
      <c r="AA58" s="398"/>
      <c r="AB58" s="398"/>
    </row>
    <row r="59" spans="1:28" s="38" customFormat="1" ht="16.5" customHeight="1">
      <c r="A59" s="107" t="s">
        <v>566</v>
      </c>
      <c r="B59" s="107"/>
      <c r="C59" s="107"/>
      <c r="D59" s="107"/>
      <c r="E59" s="107"/>
      <c r="F59" s="241"/>
      <c r="G59" s="398"/>
      <c r="H59" s="398"/>
      <c r="I59" s="398"/>
      <c r="J59" s="398"/>
      <c r="K59" s="398"/>
      <c r="L59" s="398"/>
      <c r="M59" s="398"/>
      <c r="N59" s="398"/>
      <c r="O59" s="398"/>
      <c r="P59" s="398"/>
      <c r="Q59" s="398"/>
      <c r="R59" s="398"/>
      <c r="S59" s="398"/>
      <c r="T59" s="398"/>
      <c r="U59" s="398"/>
      <c r="V59" s="398"/>
      <c r="W59" s="398"/>
      <c r="X59" s="398"/>
      <c r="Y59" s="398"/>
      <c r="Z59" s="398"/>
      <c r="AA59" s="398"/>
      <c r="AB59" s="398"/>
    </row>
    <row r="60" spans="1:28" s="38" customFormat="1" ht="16.5" customHeight="1">
      <c r="A60" s="107" t="s">
        <v>567</v>
      </c>
      <c r="B60" s="107"/>
      <c r="C60" s="107"/>
      <c r="D60" s="107"/>
      <c r="E60" s="107"/>
      <c r="F60" s="241"/>
      <c r="G60" s="398"/>
      <c r="H60" s="398"/>
      <c r="I60" s="398"/>
      <c r="J60" s="398"/>
      <c r="K60" s="398"/>
      <c r="L60" s="398"/>
      <c r="M60" s="398"/>
      <c r="N60" s="398"/>
      <c r="O60" s="398"/>
      <c r="P60" s="398"/>
      <c r="Q60" s="398"/>
      <c r="R60" s="398"/>
      <c r="S60" s="398"/>
      <c r="T60" s="398"/>
      <c r="U60" s="398"/>
      <c r="V60" s="398"/>
      <c r="W60" s="398"/>
      <c r="X60" s="398"/>
      <c r="Y60" s="398"/>
      <c r="Z60" s="398"/>
      <c r="AA60" s="398"/>
      <c r="AB60" s="398"/>
    </row>
    <row r="61" spans="1:28" s="38" customFormat="1" ht="16.5" customHeight="1">
      <c r="A61" s="107" t="s">
        <v>568</v>
      </c>
      <c r="B61" s="107"/>
      <c r="C61" s="107"/>
      <c r="D61" s="107"/>
      <c r="E61" s="107"/>
      <c r="F61" s="241"/>
      <c r="G61" s="398"/>
      <c r="H61" s="398"/>
      <c r="I61" s="398"/>
      <c r="J61" s="398"/>
      <c r="K61" s="398"/>
      <c r="L61" s="398"/>
      <c r="M61" s="398"/>
      <c r="N61" s="398"/>
      <c r="O61" s="398"/>
      <c r="P61" s="398"/>
      <c r="Q61" s="398"/>
      <c r="R61" s="398"/>
      <c r="S61" s="398"/>
      <c r="T61" s="398"/>
      <c r="U61" s="398"/>
      <c r="V61" s="398"/>
      <c r="W61" s="398"/>
      <c r="X61" s="398"/>
      <c r="Y61" s="398"/>
      <c r="Z61" s="398"/>
      <c r="AA61" s="398"/>
      <c r="AB61" s="398"/>
    </row>
    <row r="62" spans="1:28" s="38" customFormat="1" ht="16.5" customHeight="1">
      <c r="A62" s="445" t="s">
        <v>569</v>
      </c>
      <c r="B62" s="445"/>
      <c r="C62" s="445"/>
      <c r="D62" s="445"/>
      <c r="E62" s="445"/>
      <c r="F62" s="445"/>
      <c r="G62" s="445"/>
      <c r="H62" s="445"/>
      <c r="I62" s="454"/>
      <c r="J62" s="454"/>
      <c r="K62" s="454"/>
      <c r="L62" s="454"/>
      <c r="M62" s="454"/>
      <c r="N62" s="454"/>
      <c r="O62" s="454"/>
      <c r="P62" s="454"/>
      <c r="Q62" s="454"/>
      <c r="R62" s="454"/>
      <c r="S62" s="454"/>
      <c r="T62" s="454"/>
      <c r="U62" s="454"/>
      <c r="V62" s="454"/>
      <c r="W62" s="454"/>
      <c r="X62" s="454"/>
      <c r="Y62" s="454"/>
      <c r="Z62" s="454"/>
      <c r="AA62" s="454"/>
      <c r="AB62" s="454"/>
    </row>
    <row r="63" spans="1:28" s="38" customFormat="1" ht="16.5" customHeight="1">
      <c r="A63" s="28"/>
      <c r="B63" s="437"/>
      <c r="C63" s="423"/>
      <c r="D63" s="423"/>
      <c r="E63" s="423"/>
      <c r="F63" s="423"/>
      <c r="G63" s="423"/>
      <c r="H63" s="423"/>
      <c r="I63" s="423"/>
      <c r="J63" s="423"/>
      <c r="K63" s="423"/>
      <c r="L63" s="423"/>
      <c r="M63" s="423"/>
      <c r="N63" s="423"/>
      <c r="O63" s="423"/>
      <c r="P63" s="423"/>
      <c r="Q63" s="423"/>
      <c r="R63" s="423"/>
      <c r="S63" s="423"/>
      <c r="T63" s="423"/>
      <c r="U63" s="423"/>
      <c r="V63" s="423"/>
      <c r="W63" s="423"/>
      <c r="X63" s="423"/>
      <c r="Y63" s="423"/>
      <c r="Z63" s="423"/>
      <c r="AA63" s="423"/>
      <c r="AB63" s="423"/>
    </row>
    <row r="64" spans="1:28" s="38" customFormat="1" ht="16.5" customHeight="1">
      <c r="A64" s="105"/>
      <c r="B64" s="443"/>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row>
    <row r="65" spans="1:28" s="38" customFormat="1" ht="16.5" customHeight="1">
      <c r="A65" s="101" t="s">
        <v>570</v>
      </c>
      <c r="B65" s="101"/>
      <c r="C65" s="101"/>
      <c r="D65" s="101"/>
      <c r="E65" s="101"/>
      <c r="F65" s="453"/>
      <c r="G65" s="453"/>
      <c r="H65" s="453"/>
      <c r="I65" s="453"/>
      <c r="J65" s="453"/>
      <c r="K65" s="453"/>
      <c r="L65" s="453"/>
      <c r="M65" s="453"/>
      <c r="N65" s="453"/>
      <c r="O65" s="453"/>
      <c r="P65" s="453"/>
      <c r="Q65" s="453"/>
      <c r="R65" s="453"/>
      <c r="S65" s="453"/>
      <c r="T65" s="453"/>
      <c r="U65" s="453"/>
      <c r="V65" s="453"/>
      <c r="W65" s="453"/>
      <c r="X65" s="453"/>
      <c r="Y65" s="453"/>
      <c r="Z65" s="453"/>
      <c r="AA65" s="453"/>
      <c r="AB65" s="453"/>
    </row>
    <row r="66" spans="1:28" s="38" customFormat="1" ht="16.5" customHeight="1">
      <c r="A66" s="28"/>
      <c r="B66" s="437"/>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row>
    <row r="67" spans="1:28" ht="16.5" customHeight="1">
      <c r="A67" s="105"/>
      <c r="B67" s="443"/>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sheetData>
  <sheetProtection password="C134" sheet="1"/>
  <mergeCells count="59">
    <mergeCell ref="P54:U54"/>
    <mergeCell ref="P51:U51"/>
    <mergeCell ref="F65:AB65"/>
    <mergeCell ref="G57:AB57"/>
    <mergeCell ref="A62:H62"/>
    <mergeCell ref="G58:AB58"/>
    <mergeCell ref="G59:AB59"/>
    <mergeCell ref="W56:AA56"/>
    <mergeCell ref="I62:AB62"/>
    <mergeCell ref="I54:N54"/>
    <mergeCell ref="P53:U53"/>
    <mergeCell ref="W51:AA51"/>
    <mergeCell ref="W53:AA53"/>
    <mergeCell ref="Q43:S43"/>
    <mergeCell ref="W54:AA54"/>
    <mergeCell ref="I51:N51"/>
    <mergeCell ref="C48:AB48"/>
    <mergeCell ref="I50:N50"/>
    <mergeCell ref="I52:N52"/>
    <mergeCell ref="W50:AA50"/>
    <mergeCell ref="A1:AB1"/>
    <mergeCell ref="A2:AB2"/>
    <mergeCell ref="F3:G3"/>
    <mergeCell ref="H4:J4"/>
    <mergeCell ref="L4:AB4"/>
    <mergeCell ref="K34:L34"/>
    <mergeCell ref="H7:J7"/>
    <mergeCell ref="L7:AB7"/>
    <mergeCell ref="K32:L32"/>
    <mergeCell ref="H8:J8"/>
    <mergeCell ref="B67:AB67"/>
    <mergeCell ref="B66:AB66"/>
    <mergeCell ref="H35:V35"/>
    <mergeCell ref="G61:AB61"/>
    <mergeCell ref="B63:AB63"/>
    <mergeCell ref="B64:AB64"/>
    <mergeCell ref="P52:U52"/>
    <mergeCell ref="I56:N56"/>
    <mergeCell ref="P56:U56"/>
    <mergeCell ref="I55:N55"/>
    <mergeCell ref="G60:AB60"/>
    <mergeCell ref="H38:AB38"/>
    <mergeCell ref="J36:L36"/>
    <mergeCell ref="J44:S44"/>
    <mergeCell ref="I53:N53"/>
    <mergeCell ref="J37:L37"/>
    <mergeCell ref="P55:U55"/>
    <mergeCell ref="P50:U50"/>
    <mergeCell ref="W52:AA52"/>
    <mergeCell ref="W55:AA55"/>
    <mergeCell ref="K31:L31"/>
    <mergeCell ref="K33:L33"/>
    <mergeCell ref="H5:J5"/>
    <mergeCell ref="L5:AB5"/>
    <mergeCell ref="H6:J6"/>
    <mergeCell ref="L6:AB6"/>
    <mergeCell ref="L8:AB8"/>
    <mergeCell ref="G11:L11"/>
    <mergeCell ref="P11:R11"/>
  </mergeCells>
  <dataValidations count="2">
    <dataValidation type="list" allowBlank="1" showInputMessage="1" showErrorMessage="1" sqref="Y41:Y42 C10 F10 S10 L10 O10 X10 I10 L45:L46 V41:V42 C21:C26 C13:C19 C28:C29 I28:I29 P28:P29">
      <formula1>"□,■"</formula1>
    </dataValidation>
    <dataValidation allowBlank="1" showInputMessage="1" showErrorMessage="1" imeMode="off" sqref="F3:G3 H4:I8 K31:L34 J36:L37 P50:U55 I50:N55 J44:L44 Q43:S43 F50:F55"/>
  </dataValidations>
  <printOptions/>
  <pageMargins left="0.984251968503937" right="0.5905511811023623" top="0.7086614173228347" bottom="0.15748031496062992" header="0.3937007874015748" footer="0.03937007874015748"/>
  <pageSetup blackAndWhite="1" horizontalDpi="600" verticalDpi="600" orientation="portrait" paperSize="9" scale="96" r:id="rId2"/>
  <headerFooter alignWithMargins="0">
    <oddFooter>&amp;R
</oddFooter>
  </headerFooter>
  <rowBreaks count="1" manualBreakCount="1">
    <brk id="48" max="27" man="1"/>
  </rowBreaks>
  <drawing r:id="rId1"/>
</worksheet>
</file>

<file path=xl/worksheets/sheet7.xml><?xml version="1.0" encoding="utf-8"?>
<worksheet xmlns="http://schemas.openxmlformats.org/spreadsheetml/2006/main" xmlns:r="http://schemas.openxmlformats.org/officeDocument/2006/relationships">
  <dimension ref="A1:AB49"/>
  <sheetViews>
    <sheetView view="pageBreakPreview" zoomScaleSheetLayoutView="100" zoomScalePageLayoutView="0" workbookViewId="0" topLeftCell="A1">
      <selection activeCell="E3" sqref="E3:F3"/>
    </sheetView>
  </sheetViews>
  <sheetFormatPr defaultColWidth="9.00390625" defaultRowHeight="13.5"/>
  <cols>
    <col min="1" max="27" width="3.00390625" style="39" customWidth="1"/>
    <col min="28" max="28" width="4.00390625" style="39" customWidth="1"/>
    <col min="29" max="30" width="4.625" style="39" customWidth="1"/>
    <col min="31" max="16384" width="9.00390625" style="39" customWidth="1"/>
  </cols>
  <sheetData>
    <row r="1" spans="1:28" ht="16.5" customHeight="1">
      <c r="A1" s="465" t="s">
        <v>277</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row>
    <row r="2" spans="1:28" s="40" customFormat="1" ht="16.5" customHeight="1">
      <c r="A2" s="466" t="s">
        <v>46</v>
      </c>
      <c r="B2" s="466"/>
      <c r="C2" s="466"/>
      <c r="D2" s="466"/>
      <c r="E2" s="467"/>
      <c r="F2" s="467"/>
      <c r="G2" s="467"/>
      <c r="H2" s="21"/>
      <c r="I2" s="21"/>
      <c r="J2" s="21"/>
      <c r="K2" s="21"/>
      <c r="L2" s="21"/>
      <c r="M2" s="21"/>
      <c r="N2" s="21"/>
      <c r="O2" s="21"/>
      <c r="P2" s="21"/>
      <c r="Q2" s="21"/>
      <c r="R2" s="21"/>
      <c r="S2" s="21"/>
      <c r="T2" s="21"/>
      <c r="U2" s="21"/>
      <c r="V2" s="21"/>
      <c r="W2" s="21"/>
      <c r="X2" s="21"/>
      <c r="Y2" s="21"/>
      <c r="Z2" s="21"/>
      <c r="AA2" s="21"/>
      <c r="AB2" s="21"/>
    </row>
    <row r="3" spans="1:28" s="119" customFormat="1" ht="16.5" customHeight="1">
      <c r="A3" s="101" t="s">
        <v>278</v>
      </c>
      <c r="B3" s="101"/>
      <c r="C3" s="101"/>
      <c r="D3" s="101"/>
      <c r="E3" s="448"/>
      <c r="F3" s="448"/>
      <c r="G3" s="117"/>
      <c r="H3" s="117"/>
      <c r="I3" s="117"/>
      <c r="J3" s="117"/>
      <c r="K3" s="117"/>
      <c r="L3" s="117"/>
      <c r="M3" s="117"/>
      <c r="N3" s="117"/>
      <c r="O3" s="117"/>
      <c r="P3" s="117"/>
      <c r="Q3" s="117"/>
      <c r="R3" s="117"/>
      <c r="S3" s="117"/>
      <c r="T3" s="117"/>
      <c r="U3" s="117"/>
      <c r="V3" s="117"/>
      <c r="W3" s="117"/>
      <c r="X3" s="117"/>
      <c r="Y3" s="117"/>
      <c r="Z3" s="117"/>
      <c r="AA3" s="117"/>
      <c r="AB3" s="117"/>
    </row>
    <row r="4" spans="1:28" s="119" customFormat="1" ht="16.5" customHeight="1">
      <c r="A4" s="101" t="s">
        <v>47</v>
      </c>
      <c r="B4" s="101"/>
      <c r="C4" s="101"/>
      <c r="D4" s="101"/>
      <c r="E4" s="448"/>
      <c r="F4" s="448"/>
      <c r="G4" s="117" t="s">
        <v>67</v>
      </c>
      <c r="H4" s="117"/>
      <c r="I4" s="117"/>
      <c r="J4" s="117"/>
      <c r="K4" s="117"/>
      <c r="L4" s="117"/>
      <c r="M4" s="117"/>
      <c r="N4" s="117"/>
      <c r="O4" s="117"/>
      <c r="P4" s="117"/>
      <c r="Q4" s="117"/>
      <c r="R4" s="117"/>
      <c r="S4" s="117"/>
      <c r="T4" s="117"/>
      <c r="U4" s="117"/>
      <c r="V4" s="117"/>
      <c r="W4" s="117"/>
      <c r="X4" s="117"/>
      <c r="Y4" s="117"/>
      <c r="Z4" s="117"/>
      <c r="AA4" s="117"/>
      <c r="AB4" s="117"/>
    </row>
    <row r="5" spans="1:28" s="119" customFormat="1" ht="16.5" customHeight="1">
      <c r="A5" s="101" t="s">
        <v>48</v>
      </c>
      <c r="B5" s="101"/>
      <c r="C5" s="101"/>
      <c r="D5" s="101"/>
      <c r="E5" s="101"/>
      <c r="F5" s="120"/>
      <c r="G5" s="468"/>
      <c r="H5" s="468"/>
      <c r="I5" s="464"/>
      <c r="J5" s="464"/>
      <c r="K5" s="464"/>
      <c r="L5" s="117" t="s">
        <v>361</v>
      </c>
      <c r="M5" s="117"/>
      <c r="N5" s="117"/>
      <c r="O5" s="117"/>
      <c r="P5" s="117"/>
      <c r="Q5" s="117"/>
      <c r="R5" s="117"/>
      <c r="S5" s="117"/>
      <c r="T5" s="117"/>
      <c r="U5" s="117"/>
      <c r="V5" s="117"/>
      <c r="W5" s="117"/>
      <c r="X5" s="117"/>
      <c r="Y5" s="117"/>
      <c r="Z5" s="117"/>
      <c r="AA5" s="117"/>
      <c r="AB5" s="117"/>
    </row>
    <row r="6" spans="1:28" s="119" customFormat="1" ht="16.5" customHeight="1">
      <c r="A6" s="101" t="s">
        <v>49</v>
      </c>
      <c r="B6" s="101"/>
      <c r="C6" s="101"/>
      <c r="D6" s="101"/>
      <c r="E6" s="101"/>
      <c r="F6" s="120"/>
      <c r="G6" s="120"/>
      <c r="H6" s="120"/>
      <c r="I6" s="464"/>
      <c r="J6" s="464"/>
      <c r="K6" s="464"/>
      <c r="L6" s="117" t="s">
        <v>361</v>
      </c>
      <c r="M6" s="121"/>
      <c r="N6" s="117"/>
      <c r="O6" s="117"/>
      <c r="P6" s="117"/>
      <c r="Q6" s="117"/>
      <c r="R6" s="117"/>
      <c r="S6" s="117"/>
      <c r="T6" s="117"/>
      <c r="U6" s="117"/>
      <c r="V6" s="117"/>
      <c r="W6" s="117"/>
      <c r="X6" s="117"/>
      <c r="Y6" s="117"/>
      <c r="Z6" s="117"/>
      <c r="AA6" s="117"/>
      <c r="AB6" s="117"/>
    </row>
    <row r="7" spans="1:28" s="119" customFormat="1" ht="16.5" customHeight="1">
      <c r="A7" s="101" t="s">
        <v>50</v>
      </c>
      <c r="B7" s="101"/>
      <c r="C7" s="101"/>
      <c r="D7" s="101"/>
      <c r="E7" s="101"/>
      <c r="F7" s="120"/>
      <c r="G7" s="120"/>
      <c r="H7" s="120"/>
      <c r="I7" s="464"/>
      <c r="J7" s="464"/>
      <c r="K7" s="464"/>
      <c r="L7" s="117" t="s">
        <v>361</v>
      </c>
      <c r="M7" s="121"/>
      <c r="N7" s="117"/>
      <c r="O7" s="117"/>
      <c r="P7" s="117"/>
      <c r="Q7" s="117"/>
      <c r="R7" s="117"/>
      <c r="S7" s="117"/>
      <c r="T7" s="117"/>
      <c r="U7" s="117"/>
      <c r="V7" s="117"/>
      <c r="W7" s="117"/>
      <c r="X7" s="117"/>
      <c r="Y7" s="117"/>
      <c r="Z7" s="117"/>
      <c r="AA7" s="117"/>
      <c r="AB7" s="117"/>
    </row>
    <row r="8" spans="1:28" s="119" customFormat="1" ht="16.5" customHeight="1">
      <c r="A8" s="101" t="s">
        <v>396</v>
      </c>
      <c r="B8" s="101"/>
      <c r="C8" s="101"/>
      <c r="D8" s="101"/>
      <c r="E8" s="101"/>
      <c r="F8" s="120"/>
      <c r="G8" s="120"/>
      <c r="H8" s="120"/>
      <c r="I8" s="120"/>
      <c r="J8" s="120"/>
      <c r="K8" s="120"/>
      <c r="L8" s="120"/>
      <c r="M8" s="120"/>
      <c r="N8" s="120"/>
      <c r="O8" s="120"/>
      <c r="P8" s="120"/>
      <c r="Q8" s="120"/>
      <c r="R8" s="120"/>
      <c r="S8" s="120"/>
      <c r="T8" s="120"/>
      <c r="U8" s="120"/>
      <c r="V8" s="120"/>
      <c r="W8" s="120"/>
      <c r="X8" s="120"/>
      <c r="Y8" s="120"/>
      <c r="Z8" s="120"/>
      <c r="AA8" s="120"/>
      <c r="AB8" s="120"/>
    </row>
    <row r="9" spans="1:28" s="119" customFormat="1" ht="16.5" customHeight="1">
      <c r="A9" s="110"/>
      <c r="B9" s="24" t="s">
        <v>397</v>
      </c>
      <c r="C9" s="110"/>
      <c r="D9" s="110"/>
      <c r="E9" s="110"/>
      <c r="F9" s="158"/>
      <c r="G9" s="158"/>
      <c r="H9" s="158"/>
      <c r="I9" s="461"/>
      <c r="J9" s="461"/>
      <c r="K9" s="461"/>
      <c r="L9" s="158" t="s">
        <v>361</v>
      </c>
      <c r="M9" s="161"/>
      <c r="N9" s="158"/>
      <c r="O9" s="158"/>
      <c r="P9" s="158"/>
      <c r="Q9" s="158"/>
      <c r="R9" s="158"/>
      <c r="S9" s="158"/>
      <c r="T9" s="158"/>
      <c r="U9" s="158"/>
      <c r="V9" s="158"/>
      <c r="W9" s="158"/>
      <c r="X9" s="158"/>
      <c r="Y9" s="158"/>
      <c r="Z9" s="158"/>
      <c r="AA9" s="158"/>
      <c r="AB9" s="158"/>
    </row>
    <row r="10" spans="1:28" s="119" customFormat="1" ht="16.5" customHeight="1">
      <c r="A10" s="110"/>
      <c r="B10" s="24" t="s">
        <v>398</v>
      </c>
      <c r="C10" s="110"/>
      <c r="D10" s="110"/>
      <c r="E10" s="110"/>
      <c r="F10" s="158"/>
      <c r="G10" s="158"/>
      <c r="H10" s="158"/>
      <c r="I10" s="159"/>
      <c r="J10" s="159"/>
      <c r="K10" s="159"/>
      <c r="L10" s="159"/>
      <c r="M10" s="160"/>
      <c r="N10" s="159"/>
      <c r="O10" s="159"/>
      <c r="P10" s="159"/>
      <c r="Q10" s="138" t="s">
        <v>64</v>
      </c>
      <c r="R10" s="115" t="s">
        <v>42</v>
      </c>
      <c r="S10" s="115"/>
      <c r="T10" s="138" t="s">
        <v>64</v>
      </c>
      <c r="U10" s="115" t="s">
        <v>43</v>
      </c>
      <c r="V10" s="159"/>
      <c r="W10" s="159"/>
      <c r="X10" s="159"/>
      <c r="Y10" s="159"/>
      <c r="Z10" s="159"/>
      <c r="AA10" s="159"/>
      <c r="AB10" s="159"/>
    </row>
    <row r="11" spans="1:28" s="119" customFormat="1" ht="16.5" customHeight="1">
      <c r="A11" s="101" t="s">
        <v>51</v>
      </c>
      <c r="B11" s="101"/>
      <c r="C11" s="101"/>
      <c r="D11" s="101"/>
      <c r="E11" s="101"/>
      <c r="F11" s="101"/>
      <c r="G11" s="101"/>
      <c r="H11" s="101"/>
      <c r="I11" s="101"/>
      <c r="J11" s="101"/>
      <c r="K11" s="463"/>
      <c r="L11" s="463"/>
      <c r="M11" s="463"/>
      <c r="N11" s="463"/>
      <c r="O11" s="463"/>
      <c r="P11" s="463"/>
      <c r="Q11" s="463"/>
      <c r="R11" s="463"/>
      <c r="S11" s="463"/>
      <c r="T11" s="463"/>
      <c r="U11" s="463"/>
      <c r="V11" s="463"/>
      <c r="W11" s="463"/>
      <c r="X11" s="463"/>
      <c r="Y11" s="463"/>
      <c r="Z11" s="463"/>
      <c r="AA11" s="463"/>
      <c r="AB11" s="463"/>
    </row>
    <row r="12" spans="1:28" s="119" customFormat="1" ht="16.5" customHeight="1">
      <c r="A12" s="24"/>
      <c r="B12" s="24"/>
      <c r="C12" s="24"/>
      <c r="D12" s="24" t="s">
        <v>162</v>
      </c>
      <c r="E12" s="24"/>
      <c r="F12" s="23" t="s">
        <v>52</v>
      </c>
      <c r="G12" s="23"/>
      <c r="H12" s="23"/>
      <c r="I12" s="23"/>
      <c r="J12" s="23"/>
      <c r="K12" s="125"/>
      <c r="L12" s="125" t="s">
        <v>259</v>
      </c>
      <c r="M12" s="24" t="s">
        <v>220</v>
      </c>
      <c r="N12" s="23"/>
      <c r="O12" s="23"/>
      <c r="P12" s="23"/>
      <c r="Q12" s="23"/>
      <c r="R12" s="23"/>
      <c r="S12" s="24"/>
      <c r="T12" s="23" t="s">
        <v>360</v>
      </c>
      <c r="U12" s="24" t="s">
        <v>65</v>
      </c>
      <c r="V12" s="24"/>
      <c r="W12" s="24"/>
      <c r="X12" s="24"/>
      <c r="Y12" s="24"/>
      <c r="Z12" s="24"/>
      <c r="AA12" s="24"/>
      <c r="AB12" s="24" t="s">
        <v>213</v>
      </c>
    </row>
    <row r="13" spans="1:28" s="119" customFormat="1" ht="16.5" customHeight="1">
      <c r="A13" s="24"/>
      <c r="B13" s="24" t="s">
        <v>214</v>
      </c>
      <c r="C13" s="24"/>
      <c r="D13" s="24" t="s">
        <v>162</v>
      </c>
      <c r="E13" s="456"/>
      <c r="F13" s="457"/>
      <c r="G13" s="457"/>
      <c r="H13" s="457"/>
      <c r="I13" s="457"/>
      <c r="J13" s="457"/>
      <c r="K13" s="458"/>
      <c r="L13" s="125" t="s">
        <v>259</v>
      </c>
      <c r="M13" s="456"/>
      <c r="N13" s="457"/>
      <c r="O13" s="457"/>
      <c r="P13" s="457"/>
      <c r="Q13" s="457"/>
      <c r="R13" s="457"/>
      <c r="S13" s="458"/>
      <c r="T13" s="23" t="s">
        <v>359</v>
      </c>
      <c r="U13" s="455"/>
      <c r="V13" s="381"/>
      <c r="W13" s="381"/>
      <c r="X13" s="381"/>
      <c r="Y13" s="381"/>
      <c r="Z13" s="381"/>
      <c r="AA13" s="381"/>
      <c r="AB13" s="28" t="s">
        <v>276</v>
      </c>
    </row>
    <row r="14" spans="1:28" s="119" customFormat="1" ht="16.5" customHeight="1">
      <c r="A14" s="24"/>
      <c r="B14" s="24" t="s">
        <v>215</v>
      </c>
      <c r="C14" s="24"/>
      <c r="D14" s="24" t="s">
        <v>162</v>
      </c>
      <c r="E14" s="456"/>
      <c r="F14" s="457"/>
      <c r="G14" s="457"/>
      <c r="H14" s="457"/>
      <c r="I14" s="457"/>
      <c r="J14" s="457"/>
      <c r="K14" s="458"/>
      <c r="L14" s="125" t="s">
        <v>259</v>
      </c>
      <c r="M14" s="456"/>
      <c r="N14" s="457"/>
      <c r="O14" s="457"/>
      <c r="P14" s="457"/>
      <c r="Q14" s="457"/>
      <c r="R14" s="457"/>
      <c r="S14" s="458"/>
      <c r="T14" s="23" t="s">
        <v>359</v>
      </c>
      <c r="U14" s="455"/>
      <c r="V14" s="381"/>
      <c r="W14" s="381"/>
      <c r="X14" s="381"/>
      <c r="Y14" s="381"/>
      <c r="Z14" s="381"/>
      <c r="AA14" s="381"/>
      <c r="AB14" s="28" t="s">
        <v>276</v>
      </c>
    </row>
    <row r="15" spans="1:28" s="119" customFormat="1" ht="16.5" customHeight="1">
      <c r="A15" s="24"/>
      <c r="B15" s="24" t="s">
        <v>216</v>
      </c>
      <c r="C15" s="24"/>
      <c r="D15" s="24" t="s">
        <v>162</v>
      </c>
      <c r="E15" s="456"/>
      <c r="F15" s="457"/>
      <c r="G15" s="457"/>
      <c r="H15" s="457"/>
      <c r="I15" s="457"/>
      <c r="J15" s="457"/>
      <c r="K15" s="458"/>
      <c r="L15" s="125" t="s">
        <v>259</v>
      </c>
      <c r="M15" s="456"/>
      <c r="N15" s="457"/>
      <c r="O15" s="457"/>
      <c r="P15" s="457"/>
      <c r="Q15" s="457"/>
      <c r="R15" s="457"/>
      <c r="S15" s="458"/>
      <c r="T15" s="23" t="s">
        <v>359</v>
      </c>
      <c r="U15" s="455"/>
      <c r="V15" s="381"/>
      <c r="W15" s="381"/>
      <c r="X15" s="381"/>
      <c r="Y15" s="381"/>
      <c r="Z15" s="381"/>
      <c r="AA15" s="381"/>
      <c r="AB15" s="28" t="s">
        <v>276</v>
      </c>
    </row>
    <row r="16" spans="1:28" s="119" customFormat="1" ht="16.5" customHeight="1">
      <c r="A16" s="24"/>
      <c r="B16" s="24" t="s">
        <v>217</v>
      </c>
      <c r="C16" s="24"/>
      <c r="D16" s="24" t="s">
        <v>162</v>
      </c>
      <c r="E16" s="456"/>
      <c r="F16" s="457"/>
      <c r="G16" s="457"/>
      <c r="H16" s="457"/>
      <c r="I16" s="457"/>
      <c r="J16" s="457"/>
      <c r="K16" s="458"/>
      <c r="L16" s="125" t="s">
        <v>259</v>
      </c>
      <c r="M16" s="456"/>
      <c r="N16" s="457"/>
      <c r="O16" s="457"/>
      <c r="P16" s="457"/>
      <c r="Q16" s="457"/>
      <c r="R16" s="457"/>
      <c r="S16" s="458"/>
      <c r="T16" s="23" t="s">
        <v>359</v>
      </c>
      <c r="U16" s="455"/>
      <c r="V16" s="381"/>
      <c r="W16" s="381"/>
      <c r="X16" s="381"/>
      <c r="Y16" s="381"/>
      <c r="Z16" s="381"/>
      <c r="AA16" s="381"/>
      <c r="AB16" s="28" t="s">
        <v>276</v>
      </c>
    </row>
    <row r="17" spans="1:28" s="119" customFormat="1" ht="16.5" customHeight="1">
      <c r="A17" s="24"/>
      <c r="B17" s="24" t="s">
        <v>218</v>
      </c>
      <c r="C17" s="24"/>
      <c r="D17" s="24" t="s">
        <v>162</v>
      </c>
      <c r="E17" s="456"/>
      <c r="F17" s="457"/>
      <c r="G17" s="457"/>
      <c r="H17" s="457"/>
      <c r="I17" s="457"/>
      <c r="J17" s="457"/>
      <c r="K17" s="458"/>
      <c r="L17" s="125" t="s">
        <v>259</v>
      </c>
      <c r="M17" s="456"/>
      <c r="N17" s="457"/>
      <c r="O17" s="457"/>
      <c r="P17" s="457"/>
      <c r="Q17" s="457"/>
      <c r="R17" s="457"/>
      <c r="S17" s="458"/>
      <c r="T17" s="23" t="s">
        <v>359</v>
      </c>
      <c r="U17" s="455"/>
      <c r="V17" s="381"/>
      <c r="W17" s="381"/>
      <c r="X17" s="381"/>
      <c r="Y17" s="381"/>
      <c r="Z17" s="381"/>
      <c r="AA17" s="381"/>
      <c r="AB17" s="28" t="s">
        <v>276</v>
      </c>
    </row>
    <row r="18" spans="1:28" s="119" customFormat="1" ht="16.5" customHeight="1">
      <c r="A18" s="24"/>
      <c r="B18" s="24" t="s">
        <v>219</v>
      </c>
      <c r="C18" s="24"/>
      <c r="D18" s="24" t="s">
        <v>162</v>
      </c>
      <c r="E18" s="456"/>
      <c r="F18" s="457"/>
      <c r="G18" s="457"/>
      <c r="H18" s="457"/>
      <c r="I18" s="457"/>
      <c r="J18" s="457"/>
      <c r="K18" s="458"/>
      <c r="L18" s="125" t="s">
        <v>259</v>
      </c>
      <c r="M18" s="456"/>
      <c r="N18" s="457"/>
      <c r="O18" s="457"/>
      <c r="P18" s="457"/>
      <c r="Q18" s="457"/>
      <c r="R18" s="457"/>
      <c r="S18" s="458"/>
      <c r="T18" s="23" t="s">
        <v>359</v>
      </c>
      <c r="U18" s="455"/>
      <c r="V18" s="381"/>
      <c r="W18" s="381"/>
      <c r="X18" s="381"/>
      <c r="Y18" s="381"/>
      <c r="Z18" s="381"/>
      <c r="AA18" s="381"/>
      <c r="AB18" s="28" t="s">
        <v>276</v>
      </c>
    </row>
    <row r="19" spans="1:28" s="119" customFormat="1" ht="16.5" customHeight="1">
      <c r="A19" s="101" t="s">
        <v>53</v>
      </c>
      <c r="B19" s="101"/>
      <c r="C19" s="101"/>
      <c r="D19" s="101"/>
      <c r="E19" s="101"/>
      <c r="F19" s="101"/>
      <c r="G19" s="101"/>
      <c r="H19" s="460"/>
      <c r="I19" s="460"/>
      <c r="J19" s="460"/>
      <c r="K19" s="460"/>
      <c r="L19" s="460"/>
      <c r="M19" s="460"/>
      <c r="N19" s="460"/>
      <c r="O19" s="460"/>
      <c r="P19" s="460"/>
      <c r="Q19" s="460"/>
      <c r="R19" s="460"/>
      <c r="S19" s="460"/>
      <c r="T19" s="460"/>
      <c r="U19" s="460"/>
      <c r="V19" s="460"/>
      <c r="W19" s="460"/>
      <c r="X19" s="460"/>
      <c r="Y19" s="460"/>
      <c r="Z19" s="460"/>
      <c r="AA19" s="460"/>
      <c r="AB19" s="460"/>
    </row>
    <row r="20" spans="1:28" s="119" customFormat="1" ht="16.5" customHeight="1">
      <c r="A20" s="462"/>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row>
    <row r="21" spans="1:28" s="119" customFormat="1" ht="16.5" customHeight="1">
      <c r="A21" s="459"/>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row>
    <row r="22" spans="1:28" s="119" customFormat="1" ht="16.5" customHeight="1">
      <c r="A22" s="101" t="s">
        <v>279</v>
      </c>
      <c r="B22" s="101"/>
      <c r="C22" s="101"/>
      <c r="D22" s="101"/>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row>
    <row r="23" spans="1:28" s="119" customFormat="1" ht="16.5" customHeight="1">
      <c r="A23" s="462"/>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row>
    <row r="24" spans="1:28" s="119" customFormat="1" ht="16.5" customHeight="1">
      <c r="A24" s="459"/>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row>
    <row r="25" spans="1:28" s="119" customFormat="1" ht="16.5" customHeight="1">
      <c r="A25" s="242"/>
      <c r="B25" s="242"/>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row>
    <row r="26" spans="1:28" s="122" customFormat="1" ht="16.5" customHeight="1">
      <c r="A26" s="465" t="s">
        <v>45</v>
      </c>
      <c r="B26" s="465"/>
      <c r="C26" s="465"/>
      <c r="D26" s="465"/>
      <c r="E26" s="465"/>
      <c r="F26" s="469"/>
      <c r="G26" s="469"/>
      <c r="H26" s="469"/>
      <c r="I26" s="469"/>
      <c r="J26" s="469"/>
      <c r="K26" s="469"/>
      <c r="L26" s="469"/>
      <c r="M26" s="469"/>
      <c r="N26" s="469"/>
      <c r="O26" s="469"/>
      <c r="P26" s="469"/>
      <c r="Q26" s="469"/>
      <c r="R26" s="469"/>
      <c r="S26" s="469"/>
      <c r="T26" s="469"/>
      <c r="U26" s="469"/>
      <c r="V26" s="469"/>
      <c r="W26" s="469"/>
      <c r="X26" s="469"/>
      <c r="Y26" s="469"/>
      <c r="Z26" s="469"/>
      <c r="AA26" s="469"/>
      <c r="AB26" s="469"/>
    </row>
    <row r="27" spans="1:28" s="119" customFormat="1" ht="16.5" customHeight="1">
      <c r="A27" s="466" t="s">
        <v>46</v>
      </c>
      <c r="B27" s="466"/>
      <c r="C27" s="466"/>
      <c r="D27" s="466"/>
      <c r="E27" s="467"/>
      <c r="F27" s="467"/>
      <c r="G27" s="467"/>
      <c r="H27" s="24"/>
      <c r="I27" s="24"/>
      <c r="J27" s="24"/>
      <c r="K27" s="24"/>
      <c r="L27" s="24"/>
      <c r="M27" s="24"/>
      <c r="N27" s="24"/>
      <c r="O27" s="24"/>
      <c r="P27" s="24"/>
      <c r="Q27" s="24"/>
      <c r="R27" s="24"/>
      <c r="S27" s="24"/>
      <c r="T27" s="24"/>
      <c r="U27" s="24"/>
      <c r="V27" s="24"/>
      <c r="W27" s="24"/>
      <c r="X27" s="24"/>
      <c r="Y27" s="24"/>
      <c r="Z27" s="24"/>
      <c r="AA27" s="24"/>
      <c r="AB27" s="24"/>
    </row>
    <row r="28" spans="1:28" s="119" customFormat="1" ht="16.5" customHeight="1">
      <c r="A28" s="101" t="s">
        <v>278</v>
      </c>
      <c r="B28" s="101"/>
      <c r="C28" s="101"/>
      <c r="D28" s="101"/>
      <c r="E28" s="448"/>
      <c r="F28" s="448"/>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1:28" s="119" customFormat="1" ht="16.5" customHeight="1">
      <c r="A29" s="101" t="s">
        <v>47</v>
      </c>
      <c r="B29" s="101"/>
      <c r="C29" s="101"/>
      <c r="D29" s="101"/>
      <c r="E29" s="448"/>
      <c r="F29" s="448"/>
      <c r="G29" s="117" t="s">
        <v>67</v>
      </c>
      <c r="H29" s="117"/>
      <c r="I29" s="117"/>
      <c r="J29" s="117"/>
      <c r="K29" s="117"/>
      <c r="L29" s="117"/>
      <c r="M29" s="117"/>
      <c r="N29" s="117"/>
      <c r="O29" s="117"/>
      <c r="P29" s="117"/>
      <c r="Q29" s="117"/>
      <c r="R29" s="117"/>
      <c r="S29" s="117"/>
      <c r="T29" s="117"/>
      <c r="U29" s="117"/>
      <c r="V29" s="117"/>
      <c r="W29" s="117"/>
      <c r="X29" s="117"/>
      <c r="Y29" s="117"/>
      <c r="Z29" s="117"/>
      <c r="AA29" s="117"/>
      <c r="AB29" s="117"/>
    </row>
    <row r="30" spans="1:28" s="119" customFormat="1" ht="16.5" customHeight="1">
      <c r="A30" s="101" t="s">
        <v>48</v>
      </c>
      <c r="B30" s="101"/>
      <c r="C30" s="101"/>
      <c r="D30" s="101"/>
      <c r="E30" s="101"/>
      <c r="F30" s="120"/>
      <c r="G30" s="468"/>
      <c r="H30" s="468"/>
      <c r="I30" s="464"/>
      <c r="J30" s="464"/>
      <c r="K30" s="464"/>
      <c r="L30" s="117" t="s">
        <v>361</v>
      </c>
      <c r="M30" s="117"/>
      <c r="N30" s="117"/>
      <c r="O30" s="117"/>
      <c r="P30" s="117"/>
      <c r="Q30" s="117"/>
      <c r="R30" s="117"/>
      <c r="S30" s="117"/>
      <c r="T30" s="117"/>
      <c r="U30" s="117"/>
      <c r="V30" s="117"/>
      <c r="W30" s="117"/>
      <c r="X30" s="117"/>
      <c r="Y30" s="117"/>
      <c r="Z30" s="117"/>
      <c r="AA30" s="117"/>
      <c r="AB30" s="117"/>
    </row>
    <row r="31" spans="1:28" s="119" customFormat="1" ht="16.5" customHeight="1">
      <c r="A31" s="101" t="s">
        <v>49</v>
      </c>
      <c r="B31" s="101"/>
      <c r="C31" s="101"/>
      <c r="D31" s="101"/>
      <c r="E31" s="101"/>
      <c r="F31" s="120"/>
      <c r="G31" s="120"/>
      <c r="H31" s="120"/>
      <c r="I31" s="464"/>
      <c r="J31" s="464"/>
      <c r="K31" s="464"/>
      <c r="L31" s="117" t="s">
        <v>361</v>
      </c>
      <c r="M31" s="121"/>
      <c r="N31" s="117"/>
      <c r="O31" s="117"/>
      <c r="P31" s="117"/>
      <c r="Q31" s="117"/>
      <c r="R31" s="117"/>
      <c r="S31" s="117"/>
      <c r="T31" s="117"/>
      <c r="U31" s="117"/>
      <c r="V31" s="117"/>
      <c r="W31" s="117"/>
      <c r="X31" s="117"/>
      <c r="Y31" s="117"/>
      <c r="Z31" s="117"/>
      <c r="AA31" s="117"/>
      <c r="AB31" s="117"/>
    </row>
    <row r="32" spans="1:28" s="119" customFormat="1" ht="16.5" customHeight="1">
      <c r="A32" s="101" t="s">
        <v>50</v>
      </c>
      <c r="B32" s="101"/>
      <c r="C32" s="101"/>
      <c r="D32" s="101"/>
      <c r="E32" s="101"/>
      <c r="F32" s="120"/>
      <c r="G32" s="120"/>
      <c r="H32" s="120"/>
      <c r="I32" s="464"/>
      <c r="J32" s="464"/>
      <c r="K32" s="464"/>
      <c r="L32" s="117" t="s">
        <v>361</v>
      </c>
      <c r="M32" s="121"/>
      <c r="N32" s="117"/>
      <c r="O32" s="117"/>
      <c r="P32" s="117"/>
      <c r="Q32" s="117"/>
      <c r="R32" s="117"/>
      <c r="S32" s="117"/>
      <c r="T32" s="117"/>
      <c r="U32" s="117"/>
      <c r="V32" s="117"/>
      <c r="W32" s="117"/>
      <c r="X32" s="117"/>
      <c r="Y32" s="117"/>
      <c r="Z32" s="117"/>
      <c r="AA32" s="117"/>
      <c r="AB32" s="117"/>
    </row>
    <row r="33" spans="1:28" s="119" customFormat="1" ht="16.5" customHeight="1">
      <c r="A33" s="101" t="s">
        <v>396</v>
      </c>
      <c r="B33" s="101"/>
      <c r="C33" s="101"/>
      <c r="D33" s="101"/>
      <c r="E33" s="101"/>
      <c r="F33" s="120"/>
      <c r="G33" s="120"/>
      <c r="H33" s="120"/>
      <c r="I33" s="120"/>
      <c r="J33" s="120"/>
      <c r="K33" s="120"/>
      <c r="L33" s="120"/>
      <c r="M33" s="120"/>
      <c r="N33" s="120"/>
      <c r="O33" s="120"/>
      <c r="P33" s="120"/>
      <c r="Q33" s="120"/>
      <c r="R33" s="120"/>
      <c r="S33" s="120"/>
      <c r="T33" s="120"/>
      <c r="U33" s="120"/>
      <c r="V33" s="120"/>
      <c r="W33" s="120"/>
      <c r="X33" s="120"/>
      <c r="Y33" s="120"/>
      <c r="Z33" s="120"/>
      <c r="AA33" s="120"/>
      <c r="AB33" s="120"/>
    </row>
    <row r="34" spans="1:28" s="119" customFormat="1" ht="16.5" customHeight="1">
      <c r="A34" s="110"/>
      <c r="B34" s="24" t="s">
        <v>397</v>
      </c>
      <c r="C34" s="110"/>
      <c r="D34" s="110"/>
      <c r="E34" s="110"/>
      <c r="F34" s="158"/>
      <c r="G34" s="158"/>
      <c r="H34" s="158"/>
      <c r="I34" s="461"/>
      <c r="J34" s="461"/>
      <c r="K34" s="461"/>
      <c r="L34" s="158" t="s">
        <v>361</v>
      </c>
      <c r="M34" s="161"/>
      <c r="N34" s="158"/>
      <c r="O34" s="158"/>
      <c r="P34" s="158"/>
      <c r="Q34" s="158"/>
      <c r="R34" s="158"/>
      <c r="S34" s="158"/>
      <c r="T34" s="158"/>
      <c r="U34" s="158"/>
      <c r="V34" s="158"/>
      <c r="W34" s="158"/>
      <c r="X34" s="158"/>
      <c r="Y34" s="158"/>
      <c r="Z34" s="158"/>
      <c r="AA34" s="158"/>
      <c r="AB34" s="158"/>
    </row>
    <row r="35" spans="1:28" s="119" customFormat="1" ht="16.5" customHeight="1">
      <c r="A35" s="110"/>
      <c r="B35" s="24" t="s">
        <v>398</v>
      </c>
      <c r="C35" s="110"/>
      <c r="D35" s="110"/>
      <c r="E35" s="110"/>
      <c r="F35" s="158"/>
      <c r="G35" s="158"/>
      <c r="H35" s="158"/>
      <c r="I35" s="159"/>
      <c r="J35" s="159"/>
      <c r="K35" s="159"/>
      <c r="L35" s="159"/>
      <c r="M35" s="160"/>
      <c r="N35" s="159"/>
      <c r="O35" s="159"/>
      <c r="P35" s="159"/>
      <c r="Q35" s="138" t="s">
        <v>64</v>
      </c>
      <c r="R35" s="115" t="s">
        <v>42</v>
      </c>
      <c r="S35" s="115"/>
      <c r="T35" s="138" t="s">
        <v>64</v>
      </c>
      <c r="U35" s="115" t="s">
        <v>43</v>
      </c>
      <c r="V35" s="159"/>
      <c r="W35" s="159"/>
      <c r="X35" s="159"/>
      <c r="Y35" s="159"/>
      <c r="Z35" s="159"/>
      <c r="AA35" s="159"/>
      <c r="AB35" s="159"/>
    </row>
    <row r="36" spans="1:28" s="119" customFormat="1" ht="16.5" customHeight="1">
      <c r="A36" s="101" t="s">
        <v>51</v>
      </c>
      <c r="B36" s="101"/>
      <c r="C36" s="101"/>
      <c r="D36" s="101"/>
      <c r="E36" s="101"/>
      <c r="F36" s="101"/>
      <c r="G36" s="101"/>
      <c r="H36" s="101"/>
      <c r="I36" s="101"/>
      <c r="J36" s="101"/>
      <c r="K36" s="463"/>
      <c r="L36" s="463"/>
      <c r="M36" s="463"/>
      <c r="N36" s="463"/>
      <c r="O36" s="463"/>
      <c r="P36" s="463"/>
      <c r="Q36" s="463"/>
      <c r="R36" s="463"/>
      <c r="S36" s="463"/>
      <c r="T36" s="463"/>
      <c r="U36" s="463"/>
      <c r="V36" s="463"/>
      <c r="W36" s="463"/>
      <c r="X36" s="463"/>
      <c r="Y36" s="463"/>
      <c r="Z36" s="463"/>
      <c r="AA36" s="463"/>
      <c r="AB36" s="463"/>
    </row>
    <row r="37" spans="1:28" s="119" customFormat="1" ht="16.5" customHeight="1">
      <c r="A37" s="24"/>
      <c r="B37" s="24"/>
      <c r="C37" s="24"/>
      <c r="D37" s="24" t="s">
        <v>162</v>
      </c>
      <c r="E37" s="24"/>
      <c r="F37" s="23" t="s">
        <v>52</v>
      </c>
      <c r="G37" s="23"/>
      <c r="H37" s="23"/>
      <c r="I37" s="23"/>
      <c r="J37" s="23"/>
      <c r="K37" s="125"/>
      <c r="L37" s="125" t="s">
        <v>259</v>
      </c>
      <c r="M37" s="24" t="s">
        <v>220</v>
      </c>
      <c r="N37" s="23"/>
      <c r="O37" s="23"/>
      <c r="P37" s="23"/>
      <c r="Q37" s="23"/>
      <c r="R37" s="23"/>
      <c r="S37" s="24"/>
      <c r="T37" s="23" t="s">
        <v>359</v>
      </c>
      <c r="U37" s="24" t="s">
        <v>65</v>
      </c>
      <c r="V37" s="24"/>
      <c r="W37" s="24"/>
      <c r="X37" s="24"/>
      <c r="Y37" s="24"/>
      <c r="Z37" s="24"/>
      <c r="AA37" s="24"/>
      <c r="AB37" s="24" t="s">
        <v>213</v>
      </c>
    </row>
    <row r="38" spans="1:28" s="119" customFormat="1" ht="16.5" customHeight="1">
      <c r="A38" s="24"/>
      <c r="B38" s="24" t="s">
        <v>214</v>
      </c>
      <c r="C38" s="24"/>
      <c r="D38" s="24" t="s">
        <v>162</v>
      </c>
      <c r="E38" s="456"/>
      <c r="F38" s="457"/>
      <c r="G38" s="457"/>
      <c r="H38" s="457"/>
      <c r="I38" s="457"/>
      <c r="J38" s="457"/>
      <c r="K38" s="458"/>
      <c r="L38" s="125" t="s">
        <v>259</v>
      </c>
      <c r="M38" s="456"/>
      <c r="N38" s="457"/>
      <c r="O38" s="457"/>
      <c r="P38" s="457"/>
      <c r="Q38" s="457"/>
      <c r="R38" s="457"/>
      <c r="S38" s="458"/>
      <c r="T38" s="23" t="s">
        <v>359</v>
      </c>
      <c r="U38" s="455"/>
      <c r="V38" s="381"/>
      <c r="W38" s="381"/>
      <c r="X38" s="381"/>
      <c r="Y38" s="381"/>
      <c r="Z38" s="381"/>
      <c r="AA38" s="381"/>
      <c r="AB38" s="28" t="s">
        <v>276</v>
      </c>
    </row>
    <row r="39" spans="1:28" s="119" customFormat="1" ht="16.5" customHeight="1">
      <c r="A39" s="24"/>
      <c r="B39" s="24" t="s">
        <v>215</v>
      </c>
      <c r="C39" s="24"/>
      <c r="D39" s="24" t="s">
        <v>162</v>
      </c>
      <c r="E39" s="456"/>
      <c r="F39" s="457"/>
      <c r="G39" s="457"/>
      <c r="H39" s="457"/>
      <c r="I39" s="457"/>
      <c r="J39" s="457"/>
      <c r="K39" s="458"/>
      <c r="L39" s="125" t="s">
        <v>259</v>
      </c>
      <c r="M39" s="456"/>
      <c r="N39" s="457"/>
      <c r="O39" s="457"/>
      <c r="P39" s="457"/>
      <c r="Q39" s="457"/>
      <c r="R39" s="457"/>
      <c r="S39" s="458"/>
      <c r="T39" s="23" t="s">
        <v>359</v>
      </c>
      <c r="U39" s="455"/>
      <c r="V39" s="381"/>
      <c r="W39" s="381"/>
      <c r="X39" s="381"/>
      <c r="Y39" s="381"/>
      <c r="Z39" s="381"/>
      <c r="AA39" s="381"/>
      <c r="AB39" s="28" t="s">
        <v>276</v>
      </c>
    </row>
    <row r="40" spans="1:28" s="119" customFormat="1" ht="16.5" customHeight="1">
      <c r="A40" s="24"/>
      <c r="B40" s="24" t="s">
        <v>216</v>
      </c>
      <c r="C40" s="24"/>
      <c r="D40" s="24" t="s">
        <v>162</v>
      </c>
      <c r="E40" s="456"/>
      <c r="F40" s="457"/>
      <c r="G40" s="457"/>
      <c r="H40" s="457"/>
      <c r="I40" s="457"/>
      <c r="J40" s="457"/>
      <c r="K40" s="458"/>
      <c r="L40" s="125" t="s">
        <v>259</v>
      </c>
      <c r="M40" s="456"/>
      <c r="N40" s="457"/>
      <c r="O40" s="457"/>
      <c r="P40" s="457"/>
      <c r="Q40" s="457"/>
      <c r="R40" s="457"/>
      <c r="S40" s="458"/>
      <c r="T40" s="23" t="s">
        <v>359</v>
      </c>
      <c r="U40" s="455"/>
      <c r="V40" s="381"/>
      <c r="W40" s="381"/>
      <c r="X40" s="381"/>
      <c r="Y40" s="381"/>
      <c r="Z40" s="381"/>
      <c r="AA40" s="381"/>
      <c r="AB40" s="28" t="s">
        <v>276</v>
      </c>
    </row>
    <row r="41" spans="1:28" s="119" customFormat="1" ht="16.5" customHeight="1">
      <c r="A41" s="24"/>
      <c r="B41" s="24" t="s">
        <v>217</v>
      </c>
      <c r="C41" s="24"/>
      <c r="D41" s="24" t="s">
        <v>162</v>
      </c>
      <c r="E41" s="456"/>
      <c r="F41" s="457"/>
      <c r="G41" s="457"/>
      <c r="H41" s="457"/>
      <c r="I41" s="457"/>
      <c r="J41" s="457"/>
      <c r="K41" s="458"/>
      <c r="L41" s="125" t="s">
        <v>259</v>
      </c>
      <c r="M41" s="456"/>
      <c r="N41" s="457"/>
      <c r="O41" s="457"/>
      <c r="P41" s="457"/>
      <c r="Q41" s="457"/>
      <c r="R41" s="457"/>
      <c r="S41" s="458"/>
      <c r="T41" s="23" t="s">
        <v>359</v>
      </c>
      <c r="U41" s="455"/>
      <c r="V41" s="381"/>
      <c r="W41" s="381"/>
      <c r="X41" s="381"/>
      <c r="Y41" s="381"/>
      <c r="Z41" s="381"/>
      <c r="AA41" s="381"/>
      <c r="AB41" s="28" t="s">
        <v>276</v>
      </c>
    </row>
    <row r="42" spans="1:28" s="119" customFormat="1" ht="16.5" customHeight="1">
      <c r="A42" s="24"/>
      <c r="B42" s="24" t="s">
        <v>218</v>
      </c>
      <c r="C42" s="24"/>
      <c r="D42" s="24" t="s">
        <v>162</v>
      </c>
      <c r="E42" s="456"/>
      <c r="F42" s="457"/>
      <c r="G42" s="457"/>
      <c r="H42" s="457"/>
      <c r="I42" s="457"/>
      <c r="J42" s="457"/>
      <c r="K42" s="458"/>
      <c r="L42" s="125" t="s">
        <v>259</v>
      </c>
      <c r="M42" s="456"/>
      <c r="N42" s="457"/>
      <c r="O42" s="457"/>
      <c r="P42" s="457"/>
      <c r="Q42" s="457"/>
      <c r="R42" s="457"/>
      <c r="S42" s="458"/>
      <c r="T42" s="23" t="s">
        <v>359</v>
      </c>
      <c r="U42" s="455"/>
      <c r="V42" s="381"/>
      <c r="W42" s="381"/>
      <c r="X42" s="381"/>
      <c r="Y42" s="381"/>
      <c r="Z42" s="381"/>
      <c r="AA42" s="381"/>
      <c r="AB42" s="28" t="s">
        <v>276</v>
      </c>
    </row>
    <row r="43" spans="1:28" s="119" customFormat="1" ht="16.5" customHeight="1">
      <c r="A43" s="24"/>
      <c r="B43" s="24" t="s">
        <v>219</v>
      </c>
      <c r="C43" s="24"/>
      <c r="D43" s="24" t="s">
        <v>162</v>
      </c>
      <c r="E43" s="456"/>
      <c r="F43" s="457"/>
      <c r="G43" s="457"/>
      <c r="H43" s="457"/>
      <c r="I43" s="457"/>
      <c r="J43" s="457"/>
      <c r="K43" s="458"/>
      <c r="L43" s="125" t="s">
        <v>259</v>
      </c>
      <c r="M43" s="456"/>
      <c r="N43" s="457"/>
      <c r="O43" s="457"/>
      <c r="P43" s="457"/>
      <c r="Q43" s="457"/>
      <c r="R43" s="457"/>
      <c r="S43" s="458"/>
      <c r="T43" s="23" t="s">
        <v>359</v>
      </c>
      <c r="U43" s="455"/>
      <c r="V43" s="381"/>
      <c r="W43" s="381"/>
      <c r="X43" s="381"/>
      <c r="Y43" s="381"/>
      <c r="Z43" s="381"/>
      <c r="AA43" s="381"/>
      <c r="AB43" s="28" t="s">
        <v>276</v>
      </c>
    </row>
    <row r="44" spans="1:28" s="119" customFormat="1" ht="16.5" customHeight="1">
      <c r="A44" s="101" t="s">
        <v>53</v>
      </c>
      <c r="B44" s="101"/>
      <c r="C44" s="101"/>
      <c r="D44" s="101"/>
      <c r="E44" s="101"/>
      <c r="F44" s="101"/>
      <c r="G44" s="101"/>
      <c r="H44" s="460"/>
      <c r="I44" s="460"/>
      <c r="J44" s="460"/>
      <c r="K44" s="460"/>
      <c r="L44" s="460"/>
      <c r="M44" s="460"/>
      <c r="N44" s="460"/>
      <c r="O44" s="460"/>
      <c r="P44" s="460"/>
      <c r="Q44" s="460"/>
      <c r="R44" s="460"/>
      <c r="S44" s="460"/>
      <c r="T44" s="460"/>
      <c r="U44" s="460"/>
      <c r="V44" s="460"/>
      <c r="W44" s="460"/>
      <c r="X44" s="460"/>
      <c r="Y44" s="460"/>
      <c r="Z44" s="460"/>
      <c r="AA44" s="460"/>
      <c r="AB44" s="460"/>
    </row>
    <row r="45" spans="1:28" s="119" customFormat="1" ht="16.5" customHeight="1">
      <c r="A45" s="462"/>
      <c r="B45" s="462"/>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row>
    <row r="46" spans="1:28" s="119" customFormat="1" ht="16.5" customHeight="1">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row>
    <row r="47" spans="1:28" s="119" customFormat="1" ht="16.5" customHeight="1">
      <c r="A47" s="101" t="s">
        <v>279</v>
      </c>
      <c r="B47" s="101"/>
      <c r="C47" s="101"/>
      <c r="D47" s="101"/>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row>
    <row r="48" spans="1:28" s="119" customFormat="1" ht="16.5" customHeight="1">
      <c r="A48" s="462"/>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row>
    <row r="49" spans="1:28" s="119" customFormat="1" ht="16.5" customHeight="1">
      <c r="A49" s="459"/>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sheetData>
  <sheetProtection password="C134" sheet="1"/>
  <mergeCells count="68">
    <mergeCell ref="U43:AA43"/>
    <mergeCell ref="M14:S14"/>
    <mergeCell ref="M40:S40"/>
    <mergeCell ref="U40:AA40"/>
    <mergeCell ref="H19:AB19"/>
    <mergeCell ref="E39:K39"/>
    <mergeCell ref="M39:S39"/>
    <mergeCell ref="A23:AB23"/>
    <mergeCell ref="A24:AB24"/>
    <mergeCell ref="G30:H30"/>
    <mergeCell ref="M18:S18"/>
    <mergeCell ref="E13:K13"/>
    <mergeCell ref="E14:K14"/>
    <mergeCell ref="E15:K15"/>
    <mergeCell ref="E16:K16"/>
    <mergeCell ref="M17:S17"/>
    <mergeCell ref="E18:K18"/>
    <mergeCell ref="M13:S13"/>
    <mergeCell ref="E3:F3"/>
    <mergeCell ref="A27:G27"/>
    <mergeCell ref="E28:F28"/>
    <mergeCell ref="A26:AB26"/>
    <mergeCell ref="E22:AB22"/>
    <mergeCell ref="E4:F4"/>
    <mergeCell ref="I9:K9"/>
    <mergeCell ref="E17:K17"/>
    <mergeCell ref="A20:AB20"/>
    <mergeCell ref="U13:AA13"/>
    <mergeCell ref="I30:K30"/>
    <mergeCell ref="M15:S15"/>
    <mergeCell ref="E29:F29"/>
    <mergeCell ref="A1:AB1"/>
    <mergeCell ref="A2:G2"/>
    <mergeCell ref="K11:AB11"/>
    <mergeCell ref="G5:H5"/>
    <mergeCell ref="I5:K5"/>
    <mergeCell ref="I6:K6"/>
    <mergeCell ref="I7:K7"/>
    <mergeCell ref="M43:S43"/>
    <mergeCell ref="M42:S42"/>
    <mergeCell ref="U14:AA14"/>
    <mergeCell ref="U15:AA15"/>
    <mergeCell ref="U16:AA16"/>
    <mergeCell ref="U17:AA17"/>
    <mergeCell ref="U18:AA18"/>
    <mergeCell ref="M16:S16"/>
    <mergeCell ref="A21:AB21"/>
    <mergeCell ref="E40:K40"/>
    <mergeCell ref="U39:AA39"/>
    <mergeCell ref="E42:K42"/>
    <mergeCell ref="K36:AB36"/>
    <mergeCell ref="A48:AB48"/>
    <mergeCell ref="I32:K32"/>
    <mergeCell ref="I31:K31"/>
    <mergeCell ref="M38:S38"/>
    <mergeCell ref="E41:K41"/>
    <mergeCell ref="M41:S41"/>
    <mergeCell ref="U41:AA41"/>
    <mergeCell ref="U42:AA42"/>
    <mergeCell ref="E43:K43"/>
    <mergeCell ref="A49:AB49"/>
    <mergeCell ref="E47:AB47"/>
    <mergeCell ref="H44:AB44"/>
    <mergeCell ref="I34:K34"/>
    <mergeCell ref="A45:AB45"/>
    <mergeCell ref="A46:AB46"/>
    <mergeCell ref="E38:K38"/>
    <mergeCell ref="U38:AA38"/>
  </mergeCells>
  <dataValidations count="2">
    <dataValidation allowBlank="1" showInputMessage="1" showErrorMessage="1" imeMode="off" sqref="U38:AA43 E38:K43 I34:K34 I30:K32 E28:F29 E3:F4 I9:K9 I5:K7 U13:AA18 E13:K18"/>
    <dataValidation type="list" allowBlank="1" showInputMessage="1" showErrorMessage="1" sqref="Q35 T35 Q10 T10">
      <formula1>"□,■"</formula1>
    </dataValidation>
  </dataValidations>
  <printOptions/>
  <pageMargins left="0.984251968503937" right="0.5905511811023623" top="1.1023622047244095" bottom="0.5511811023622047" header="0.3937007874015748" footer="0.03937007874015748"/>
  <pageSetup blackAndWhite="1" horizontalDpi="600" verticalDpi="600" orientation="portrait" paperSize="9" scale="96" r:id="rId2"/>
  <headerFooter alignWithMargins="0">
    <oddFooter>&amp;R
</oddFooter>
  </headerFooter>
  <drawing r:id="rId1"/>
</worksheet>
</file>

<file path=xl/worksheets/sheet8.xml><?xml version="1.0" encoding="utf-8"?>
<worksheet xmlns="http://schemas.openxmlformats.org/spreadsheetml/2006/main" xmlns:r="http://schemas.openxmlformats.org/officeDocument/2006/relationships">
  <dimension ref="A1:AB29"/>
  <sheetViews>
    <sheetView view="pageBreakPreview" zoomScaleSheetLayoutView="100" zoomScalePageLayoutView="0" workbookViewId="0" topLeftCell="A1">
      <selection activeCell="F3" sqref="F3:G3"/>
    </sheetView>
  </sheetViews>
  <sheetFormatPr defaultColWidth="9.00390625" defaultRowHeight="13.5"/>
  <cols>
    <col min="1" max="27" width="3.00390625" style="39" customWidth="1"/>
    <col min="28" max="28" width="4.00390625" style="39" customWidth="1"/>
    <col min="29" max="30" width="2.875" style="37" customWidth="1"/>
    <col min="31" max="16384" width="9.00390625" style="37" customWidth="1"/>
  </cols>
  <sheetData>
    <row r="1" spans="1:28" ht="16.5" customHeight="1">
      <c r="A1" s="402" t="s">
        <v>411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row>
    <row r="2" spans="1:28" ht="16.5" customHeight="1">
      <c r="A2" s="447" t="s">
        <v>412</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row>
    <row r="3" spans="1:28" s="38" customFormat="1" ht="16.5" customHeight="1">
      <c r="A3" s="230" t="s">
        <v>407</v>
      </c>
      <c r="B3" s="230"/>
      <c r="C3" s="230"/>
      <c r="D3" s="230"/>
      <c r="E3" s="230"/>
      <c r="F3" s="448"/>
      <c r="G3" s="448"/>
      <c r="H3" s="117"/>
      <c r="I3" s="117"/>
      <c r="J3" s="117"/>
      <c r="K3" s="117"/>
      <c r="L3" s="117"/>
      <c r="M3" s="117"/>
      <c r="N3" s="117"/>
      <c r="O3" s="117"/>
      <c r="P3" s="117"/>
      <c r="Q3" s="117"/>
      <c r="R3" s="117"/>
      <c r="S3" s="117"/>
      <c r="T3" s="117"/>
      <c r="U3" s="117"/>
      <c r="V3" s="117"/>
      <c r="W3" s="117"/>
      <c r="X3" s="117"/>
      <c r="Y3" s="117"/>
      <c r="Z3" s="117"/>
      <c r="AA3" s="117"/>
      <c r="AB3" s="117"/>
    </row>
    <row r="4" spans="1:28" s="38" customFormat="1" ht="16.5" customHeight="1">
      <c r="A4" s="25" t="s">
        <v>413</v>
      </c>
      <c r="B4" s="25"/>
      <c r="C4" s="25"/>
      <c r="D4" s="25"/>
      <c r="E4" s="25"/>
      <c r="F4" s="394"/>
      <c r="G4" s="394"/>
      <c r="H4" s="394"/>
      <c r="I4" s="89" t="s">
        <v>414</v>
      </c>
      <c r="J4" s="27"/>
      <c r="K4" s="27"/>
      <c r="L4" s="89"/>
      <c r="M4" s="25"/>
      <c r="N4" s="25"/>
      <c r="O4" s="25"/>
      <c r="P4" s="473"/>
      <c r="Q4" s="473"/>
      <c r="R4" s="473"/>
      <c r="S4" s="89"/>
      <c r="T4" s="25"/>
      <c r="U4" s="25"/>
      <c r="V4" s="25"/>
      <c r="W4" s="25"/>
      <c r="X4" s="25"/>
      <c r="Y4" s="25"/>
      <c r="Z4" s="25"/>
      <c r="AA4" s="25"/>
      <c r="AB4" s="25"/>
    </row>
    <row r="5" spans="1:28" s="38" customFormat="1" ht="16.5" customHeight="1">
      <c r="A5" s="25" t="s">
        <v>415</v>
      </c>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s="38" customFormat="1" ht="16.5" customHeight="1">
      <c r="A6" s="24"/>
      <c r="B6" s="102" t="s">
        <v>62</v>
      </c>
      <c r="C6" s="102"/>
      <c r="D6" s="102"/>
      <c r="E6" s="102"/>
      <c r="F6" s="102"/>
      <c r="G6" s="102"/>
      <c r="H6" s="27"/>
      <c r="I6" s="27"/>
      <c r="J6" s="406"/>
      <c r="K6" s="406"/>
      <c r="L6" s="406"/>
      <c r="M6" s="89" t="s">
        <v>410</v>
      </c>
      <c r="N6" s="89"/>
      <c r="O6" s="89"/>
      <c r="P6" s="89"/>
      <c r="Q6" s="89"/>
      <c r="R6" s="89"/>
      <c r="S6" s="89"/>
      <c r="T6" s="89"/>
      <c r="U6" s="89"/>
      <c r="V6" s="89"/>
      <c r="W6" s="102"/>
      <c r="X6" s="102"/>
      <c r="Y6" s="102"/>
      <c r="Z6" s="102"/>
      <c r="AA6" s="102"/>
      <c r="AB6" s="102"/>
    </row>
    <row r="7" spans="1:28" s="38" customFormat="1" ht="16.5" customHeight="1">
      <c r="A7" s="24"/>
      <c r="B7" s="28" t="s">
        <v>63</v>
      </c>
      <c r="C7" s="28"/>
      <c r="D7" s="28"/>
      <c r="E7" s="28"/>
      <c r="F7" s="28"/>
      <c r="G7" s="28"/>
      <c r="H7" s="148"/>
      <c r="I7" s="148"/>
      <c r="J7" s="471"/>
      <c r="K7" s="471"/>
      <c r="L7" s="471"/>
      <c r="M7" s="111" t="s">
        <v>410</v>
      </c>
      <c r="N7" s="111"/>
      <c r="O7" s="111"/>
      <c r="P7" s="111"/>
      <c r="Q7" s="111"/>
      <c r="R7" s="111"/>
      <c r="S7" s="111"/>
      <c r="T7" s="111"/>
      <c r="U7" s="111"/>
      <c r="V7" s="111"/>
      <c r="W7" s="28"/>
      <c r="X7" s="28"/>
      <c r="Y7" s="28"/>
      <c r="Z7" s="28"/>
      <c r="AA7" s="28"/>
      <c r="AB7" s="28"/>
    </row>
    <row r="8" spans="1:28" s="38" customFormat="1" ht="16.5" customHeight="1">
      <c r="A8" s="24"/>
      <c r="B8" s="102" t="s">
        <v>416</v>
      </c>
      <c r="C8" s="102"/>
      <c r="D8" s="102"/>
      <c r="E8" s="102"/>
      <c r="F8" s="102"/>
      <c r="G8" s="89"/>
      <c r="H8" s="89"/>
      <c r="I8" s="89"/>
      <c r="J8" s="104" t="s">
        <v>418</v>
      </c>
      <c r="K8" s="424"/>
      <c r="L8" s="424"/>
      <c r="M8" s="111" t="s">
        <v>419</v>
      </c>
      <c r="N8" s="111"/>
      <c r="O8" s="111"/>
      <c r="P8" s="89"/>
      <c r="Q8" s="104" t="s">
        <v>420</v>
      </c>
      <c r="R8" s="424"/>
      <c r="S8" s="424"/>
      <c r="T8" s="111" t="s">
        <v>419</v>
      </c>
      <c r="U8" s="111"/>
      <c r="V8" s="111"/>
      <c r="W8" s="111"/>
      <c r="X8" s="89"/>
      <c r="Y8" s="89"/>
      <c r="Z8" s="89"/>
      <c r="AA8" s="89"/>
      <c r="AB8" s="89"/>
    </row>
    <row r="9" spans="1:28" s="38" customFormat="1" ht="16.5" customHeight="1">
      <c r="A9" s="24"/>
      <c r="B9" s="105" t="s">
        <v>417</v>
      </c>
      <c r="C9" s="105"/>
      <c r="D9" s="105"/>
      <c r="E9" s="105"/>
      <c r="F9" s="105"/>
      <c r="G9" s="472"/>
      <c r="H9" s="472"/>
      <c r="I9" s="472"/>
      <c r="J9" s="472"/>
      <c r="K9" s="472"/>
      <c r="L9" s="472"/>
      <c r="M9" s="105" t="s">
        <v>409</v>
      </c>
      <c r="N9" s="105"/>
      <c r="O9" s="105"/>
      <c r="P9" s="472"/>
      <c r="Q9" s="472"/>
      <c r="R9" s="472"/>
      <c r="S9" s="105" t="s">
        <v>41</v>
      </c>
      <c r="T9" s="111"/>
      <c r="U9" s="111"/>
      <c r="V9" s="111"/>
      <c r="W9" s="111"/>
      <c r="X9" s="109"/>
      <c r="Y9" s="109"/>
      <c r="Z9" s="109"/>
      <c r="AA9" s="109"/>
      <c r="AB9" s="109"/>
    </row>
    <row r="10" spans="1:28" s="38" customFormat="1" ht="16.5" customHeight="1">
      <c r="A10" s="25" t="s">
        <v>408</v>
      </c>
      <c r="B10" s="25"/>
      <c r="C10" s="25"/>
      <c r="D10" s="25"/>
      <c r="E10" s="25"/>
      <c r="F10" s="118"/>
      <c r="G10" s="118"/>
      <c r="H10" s="118"/>
      <c r="I10" s="118"/>
      <c r="J10" s="118"/>
      <c r="K10" s="26"/>
      <c r="L10" s="118"/>
      <c r="M10" s="118"/>
      <c r="N10" s="118"/>
      <c r="O10" s="118"/>
      <c r="P10" s="118"/>
      <c r="Q10" s="118"/>
      <c r="R10" s="118"/>
      <c r="S10" s="118"/>
      <c r="T10" s="118"/>
      <c r="U10" s="118"/>
      <c r="V10" s="118"/>
      <c r="W10" s="118"/>
      <c r="X10" s="118"/>
      <c r="Y10" s="118"/>
      <c r="Z10" s="118"/>
      <c r="AA10" s="118"/>
      <c r="AB10" s="25"/>
    </row>
    <row r="11" spans="1:28" s="38" customFormat="1" ht="16.5" customHeight="1">
      <c r="A11" s="28"/>
      <c r="B11" s="103" t="s">
        <v>64</v>
      </c>
      <c r="C11" s="28" t="s">
        <v>421</v>
      </c>
      <c r="D11" s="28"/>
      <c r="E11" s="28"/>
      <c r="F11" s="111"/>
      <c r="G11" s="111"/>
      <c r="H11" s="111"/>
      <c r="I11" s="111"/>
      <c r="J11" s="111"/>
      <c r="K11" s="148"/>
      <c r="L11" s="111"/>
      <c r="M11" s="111"/>
      <c r="N11" s="111"/>
      <c r="O11" s="111"/>
      <c r="P11" s="111"/>
      <c r="Q11" s="111"/>
      <c r="R11" s="111"/>
      <c r="S11" s="111"/>
      <c r="T11" s="111"/>
      <c r="U11" s="111"/>
      <c r="V11" s="111"/>
      <c r="W11" s="111"/>
      <c r="X11" s="111"/>
      <c r="Y11" s="111"/>
      <c r="Z11" s="111"/>
      <c r="AA11" s="111"/>
      <c r="AB11" s="28"/>
    </row>
    <row r="12" spans="1:28" s="38" customFormat="1" ht="16.5" customHeight="1">
      <c r="A12" s="105"/>
      <c r="B12" s="106" t="s">
        <v>64</v>
      </c>
      <c r="C12" s="105" t="s">
        <v>422</v>
      </c>
      <c r="D12" s="105"/>
      <c r="E12" s="105"/>
      <c r="F12" s="109"/>
      <c r="G12" s="109"/>
      <c r="H12" s="109"/>
      <c r="I12" s="109"/>
      <c r="J12" s="109"/>
      <c r="K12" s="243"/>
      <c r="L12" s="109"/>
      <c r="M12" s="109"/>
      <c r="N12" s="109"/>
      <c r="O12" s="109"/>
      <c r="P12" s="109"/>
      <c r="Q12" s="109"/>
      <c r="R12" s="109"/>
      <c r="S12" s="109"/>
      <c r="T12" s="109"/>
      <c r="U12" s="109"/>
      <c r="V12" s="109"/>
      <c r="W12" s="109"/>
      <c r="X12" s="109"/>
      <c r="Y12" s="109"/>
      <c r="Z12" s="109"/>
      <c r="AA12" s="109"/>
      <c r="AB12" s="105"/>
    </row>
    <row r="13" spans="1:28" s="38" customFormat="1" ht="16.5" customHeight="1">
      <c r="A13" s="25" t="s">
        <v>423</v>
      </c>
      <c r="B13" s="25"/>
      <c r="C13" s="25"/>
      <c r="D13" s="25"/>
      <c r="E13" s="25"/>
      <c r="F13" s="118"/>
      <c r="G13" s="118"/>
      <c r="H13" s="118"/>
      <c r="I13" s="118"/>
      <c r="J13" s="118"/>
      <c r="K13" s="26"/>
      <c r="L13" s="118"/>
      <c r="M13" s="118"/>
      <c r="N13" s="118"/>
      <c r="O13" s="118"/>
      <c r="P13" s="118"/>
      <c r="Q13" s="118"/>
      <c r="R13" s="118"/>
      <c r="S13" s="118"/>
      <c r="T13" s="118"/>
      <c r="U13" s="118"/>
      <c r="V13" s="118"/>
      <c r="W13" s="118"/>
      <c r="X13" s="118"/>
      <c r="Y13" s="118"/>
      <c r="Z13" s="118"/>
      <c r="AA13" s="118"/>
      <c r="AB13" s="25"/>
    </row>
    <row r="14" spans="1:28" s="38" customFormat="1" ht="16.5" customHeight="1">
      <c r="A14" s="28"/>
      <c r="B14" s="103" t="s">
        <v>64</v>
      </c>
      <c r="C14" s="28" t="s">
        <v>424</v>
      </c>
      <c r="D14" s="28"/>
      <c r="E14" s="28"/>
      <c r="F14" s="111"/>
      <c r="G14" s="111"/>
      <c r="H14" s="111"/>
      <c r="I14" s="111"/>
      <c r="J14" s="111"/>
      <c r="K14" s="148"/>
      <c r="L14" s="111"/>
      <c r="M14" s="111"/>
      <c r="N14" s="111"/>
      <c r="O14" s="111"/>
      <c r="P14" s="111"/>
      <c r="Q14" s="111"/>
      <c r="R14" s="111"/>
      <c r="S14" s="111"/>
      <c r="T14" s="111"/>
      <c r="U14" s="111"/>
      <c r="V14" s="111"/>
      <c r="W14" s="111"/>
      <c r="X14" s="111"/>
      <c r="Y14" s="111"/>
      <c r="Z14" s="111"/>
      <c r="AA14" s="111"/>
      <c r="AB14" s="28"/>
    </row>
    <row r="15" spans="1:28" s="38" customFormat="1" ht="16.5" customHeight="1">
      <c r="A15" s="28"/>
      <c r="B15" s="162" t="s">
        <v>64</v>
      </c>
      <c r="C15" s="28" t="s">
        <v>425</v>
      </c>
      <c r="D15" s="28"/>
      <c r="E15" s="28"/>
      <c r="F15" s="111"/>
      <c r="G15" s="111"/>
      <c r="H15" s="111"/>
      <c r="I15" s="111"/>
      <c r="J15" s="111"/>
      <c r="K15" s="148"/>
      <c r="L15" s="111"/>
      <c r="M15" s="111"/>
      <c r="N15" s="111"/>
      <c r="O15" s="111"/>
      <c r="P15" s="111"/>
      <c r="Q15" s="111"/>
      <c r="R15" s="111"/>
      <c r="S15" s="111"/>
      <c r="T15" s="111"/>
      <c r="U15" s="111"/>
      <c r="V15" s="111"/>
      <c r="W15" s="111"/>
      <c r="X15" s="111"/>
      <c r="Y15" s="111"/>
      <c r="Z15" s="111"/>
      <c r="AA15" s="111"/>
      <c r="AB15" s="28"/>
    </row>
    <row r="16" spans="1:28" s="38" customFormat="1" ht="16.5" customHeight="1">
      <c r="A16" s="28"/>
      <c r="B16" s="162" t="s">
        <v>64</v>
      </c>
      <c r="C16" s="28" t="s">
        <v>426</v>
      </c>
      <c r="D16" s="28"/>
      <c r="E16" s="28"/>
      <c r="F16" s="111"/>
      <c r="G16" s="111"/>
      <c r="H16" s="111"/>
      <c r="I16" s="111"/>
      <c r="J16" s="111"/>
      <c r="K16" s="148"/>
      <c r="L16" s="111"/>
      <c r="M16" s="111"/>
      <c r="N16" s="111"/>
      <c r="O16" s="111"/>
      <c r="P16" s="111"/>
      <c r="Q16" s="111"/>
      <c r="R16" s="111"/>
      <c r="S16" s="111"/>
      <c r="T16" s="111"/>
      <c r="U16" s="111"/>
      <c r="V16" s="111"/>
      <c r="W16" s="111"/>
      <c r="X16" s="111"/>
      <c r="Y16" s="111"/>
      <c r="Z16" s="111"/>
      <c r="AA16" s="111"/>
      <c r="AB16" s="28"/>
    </row>
    <row r="17" spans="1:28" s="38" customFormat="1" ht="16.5" customHeight="1">
      <c r="A17" s="28"/>
      <c r="B17" s="162" t="s">
        <v>64</v>
      </c>
      <c r="C17" s="28" t="s">
        <v>427</v>
      </c>
      <c r="D17" s="28"/>
      <c r="E17" s="28"/>
      <c r="F17" s="111"/>
      <c r="G17" s="111"/>
      <c r="H17" s="111"/>
      <c r="I17" s="111"/>
      <c r="J17" s="111"/>
      <c r="K17" s="148"/>
      <c r="L17" s="111"/>
      <c r="M17" s="111"/>
      <c r="N17" s="111"/>
      <c r="O17" s="111"/>
      <c r="P17" s="111"/>
      <c r="Q17" s="111"/>
      <c r="R17" s="111"/>
      <c r="S17" s="111"/>
      <c r="T17" s="111"/>
      <c r="U17" s="111"/>
      <c r="V17" s="111"/>
      <c r="W17" s="111"/>
      <c r="X17" s="111"/>
      <c r="Y17" s="111"/>
      <c r="Z17" s="111"/>
      <c r="AA17" s="111"/>
      <c r="AB17" s="28"/>
    </row>
    <row r="18" spans="1:28" s="38" customFormat="1" ht="16.5" customHeight="1">
      <c r="A18" s="105"/>
      <c r="B18" s="106" t="s">
        <v>64</v>
      </c>
      <c r="C18" s="105" t="s">
        <v>428</v>
      </c>
      <c r="D18" s="105"/>
      <c r="E18" s="105"/>
      <c r="F18" s="109"/>
      <c r="G18" s="109"/>
      <c r="H18" s="109"/>
      <c r="I18" s="109"/>
      <c r="J18" s="109"/>
      <c r="K18" s="243"/>
      <c r="L18" s="109"/>
      <c r="M18" s="109"/>
      <c r="N18" s="109"/>
      <c r="O18" s="109"/>
      <c r="P18" s="109"/>
      <c r="Q18" s="109"/>
      <c r="R18" s="109"/>
      <c r="S18" s="109"/>
      <c r="T18" s="109"/>
      <c r="U18" s="109"/>
      <c r="V18" s="109"/>
      <c r="W18" s="109"/>
      <c r="X18" s="109"/>
      <c r="Y18" s="109"/>
      <c r="Z18" s="109"/>
      <c r="AA18" s="109"/>
      <c r="AB18" s="105"/>
    </row>
    <row r="19" spans="1:28" s="38" customFormat="1" ht="16.5" customHeight="1">
      <c r="A19" s="25" t="s">
        <v>429</v>
      </c>
      <c r="B19" s="25"/>
      <c r="C19" s="25"/>
      <c r="D19" s="25"/>
      <c r="E19" s="25"/>
      <c r="F19" s="25"/>
      <c r="G19" s="118"/>
      <c r="H19" s="118"/>
      <c r="I19" s="118"/>
      <c r="J19" s="118"/>
      <c r="K19" s="118"/>
      <c r="L19" s="26"/>
      <c r="M19" s="118"/>
      <c r="N19" s="118"/>
      <c r="O19" s="118"/>
      <c r="P19" s="118"/>
      <c r="Q19" s="118"/>
      <c r="R19" s="118"/>
      <c r="S19" s="118"/>
      <c r="T19" s="118"/>
      <c r="U19" s="118"/>
      <c r="V19" s="118"/>
      <c r="W19" s="118"/>
      <c r="X19" s="118"/>
      <c r="Y19" s="118"/>
      <c r="Z19" s="118"/>
      <c r="AA19" s="118"/>
      <c r="AB19" s="118"/>
    </row>
    <row r="20" spans="1:28" s="38" customFormat="1" ht="16.5" customHeight="1">
      <c r="A20" s="24"/>
      <c r="B20" s="102" t="s">
        <v>430</v>
      </c>
      <c r="C20" s="102"/>
      <c r="D20" s="102"/>
      <c r="E20" s="474"/>
      <c r="F20" s="423"/>
      <c r="G20" s="423"/>
      <c r="H20" s="423"/>
      <c r="I20" s="423"/>
      <c r="J20" s="423"/>
      <c r="K20" s="423"/>
      <c r="L20" s="423"/>
      <c r="M20" s="423"/>
      <c r="N20" s="423"/>
      <c r="O20" s="423"/>
      <c r="P20" s="423"/>
      <c r="Q20" s="423"/>
      <c r="R20" s="423"/>
      <c r="S20" s="423"/>
      <c r="T20" s="423"/>
      <c r="U20" s="423"/>
      <c r="V20" s="423"/>
      <c r="W20" s="423"/>
      <c r="X20" s="423"/>
      <c r="Y20" s="423"/>
      <c r="Z20" s="423"/>
      <c r="AA20" s="423"/>
      <c r="AB20" s="423"/>
    </row>
    <row r="21" spans="1:28" s="38" customFormat="1" ht="16.5" customHeight="1">
      <c r="A21" s="24"/>
      <c r="B21" s="102" t="s">
        <v>431</v>
      </c>
      <c r="C21" s="102"/>
      <c r="D21" s="102"/>
      <c r="E21" s="102"/>
      <c r="F21" s="102"/>
      <c r="G21" s="89"/>
      <c r="H21" s="111"/>
      <c r="I21" s="111"/>
      <c r="J21" s="111"/>
      <c r="K21" s="470"/>
      <c r="L21" s="470"/>
      <c r="M21" s="111"/>
      <c r="N21" s="111"/>
      <c r="O21" s="111"/>
      <c r="P21" s="111"/>
      <c r="Q21" s="111"/>
      <c r="R21" s="111"/>
      <c r="S21" s="111"/>
      <c r="T21" s="111"/>
      <c r="U21" s="111"/>
      <c r="V21" s="111"/>
      <c r="W21" s="89"/>
      <c r="X21" s="89"/>
      <c r="Y21" s="89"/>
      <c r="Z21" s="89"/>
      <c r="AA21" s="89"/>
      <c r="AB21" s="89"/>
    </row>
    <row r="22" spans="1:28" s="38" customFormat="1" ht="16.5" customHeight="1">
      <c r="A22" s="24"/>
      <c r="B22" s="162" t="s">
        <v>64</v>
      </c>
      <c r="C22" s="28" t="s">
        <v>432</v>
      </c>
      <c r="D22" s="102"/>
      <c r="E22" s="102"/>
      <c r="F22" s="102"/>
      <c r="G22" s="89"/>
      <c r="H22" s="89"/>
      <c r="I22" s="89"/>
      <c r="J22" s="89"/>
      <c r="K22" s="27"/>
      <c r="L22" s="27"/>
      <c r="M22" s="111"/>
      <c r="N22" s="111"/>
      <c r="O22" s="111"/>
      <c r="P22" s="111"/>
      <c r="Q22" s="111"/>
      <c r="R22" s="111"/>
      <c r="S22" s="111"/>
      <c r="T22" s="111"/>
      <c r="U22" s="111"/>
      <c r="V22" s="111"/>
      <c r="W22" s="111"/>
      <c r="X22" s="89"/>
      <c r="Y22" s="89"/>
      <c r="Z22" s="89"/>
      <c r="AA22" s="89"/>
      <c r="AB22" s="89"/>
    </row>
    <row r="23" spans="1:28" s="38" customFormat="1" ht="16.5" customHeight="1">
      <c r="A23" s="24"/>
      <c r="B23" s="244"/>
      <c r="C23" s="28" t="s">
        <v>433</v>
      </c>
      <c r="D23" s="102"/>
      <c r="E23" s="102"/>
      <c r="F23" s="102"/>
      <c r="G23" s="371"/>
      <c r="H23" s="475"/>
      <c r="I23" s="475"/>
      <c r="J23" s="475"/>
      <c r="K23" s="475"/>
      <c r="L23" s="475"/>
      <c r="M23" s="475"/>
      <c r="N23" s="475"/>
      <c r="O23" s="111" t="s">
        <v>346</v>
      </c>
      <c r="P23" s="111"/>
      <c r="Q23" s="111"/>
      <c r="R23" s="111"/>
      <c r="S23" s="111"/>
      <c r="T23" s="111"/>
      <c r="U23" s="111"/>
      <c r="V23" s="111"/>
      <c r="W23" s="111"/>
      <c r="X23" s="89"/>
      <c r="Y23" s="89"/>
      <c r="Z23" s="89"/>
      <c r="AA23" s="89"/>
      <c r="AB23" s="89"/>
    </row>
    <row r="24" spans="1:28" s="38" customFormat="1" ht="16.5" customHeight="1">
      <c r="A24" s="24"/>
      <c r="B24" s="106" t="s">
        <v>64</v>
      </c>
      <c r="C24" s="105" t="s">
        <v>434</v>
      </c>
      <c r="D24" s="105"/>
      <c r="E24" s="105"/>
      <c r="F24" s="105"/>
      <c r="G24" s="109"/>
      <c r="H24" s="111"/>
      <c r="I24" s="111"/>
      <c r="J24" s="111"/>
      <c r="K24" s="243"/>
      <c r="L24" s="243"/>
      <c r="M24" s="111"/>
      <c r="N24" s="111"/>
      <c r="O24" s="111"/>
      <c r="P24" s="111"/>
      <c r="Q24" s="111"/>
      <c r="R24" s="111"/>
      <c r="S24" s="111"/>
      <c r="T24" s="111"/>
      <c r="U24" s="111"/>
      <c r="V24" s="111"/>
      <c r="W24" s="111"/>
      <c r="X24" s="109"/>
      <c r="Y24" s="109"/>
      <c r="Z24" s="109"/>
      <c r="AA24" s="109"/>
      <c r="AB24" s="109"/>
    </row>
    <row r="25" spans="1:28" s="38" customFormat="1" ht="16.5" customHeight="1">
      <c r="A25" s="25" t="s">
        <v>435</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1:28" s="38" customFormat="1" ht="16.5" customHeight="1">
      <c r="A26" s="24"/>
      <c r="B26" s="102" t="s">
        <v>104</v>
      </c>
      <c r="C26" s="476"/>
      <c r="D26" s="475"/>
      <c r="E26" s="475"/>
      <c r="F26" s="475"/>
      <c r="G26" s="475"/>
      <c r="H26" s="475"/>
      <c r="I26" s="475"/>
      <c r="J26" s="475"/>
      <c r="K26" s="475"/>
      <c r="L26" s="475"/>
      <c r="M26" s="89" t="s">
        <v>39</v>
      </c>
      <c r="N26" s="89"/>
      <c r="O26" s="89"/>
      <c r="P26" s="89"/>
      <c r="Q26" s="89"/>
      <c r="R26" s="89"/>
      <c r="S26" s="89"/>
      <c r="T26" s="89"/>
      <c r="U26" s="89"/>
      <c r="V26" s="89"/>
      <c r="W26" s="102"/>
      <c r="X26" s="102"/>
      <c r="Y26" s="102"/>
      <c r="Z26" s="102"/>
      <c r="AA26" s="102"/>
      <c r="AB26" s="102"/>
    </row>
    <row r="27" spans="1:28" s="38" customFormat="1" ht="16.5" customHeight="1">
      <c r="A27" s="101" t="s">
        <v>436</v>
      </c>
      <c r="B27" s="101"/>
      <c r="C27" s="101"/>
      <c r="D27" s="101"/>
      <c r="E27" s="101"/>
      <c r="F27" s="453"/>
      <c r="G27" s="453"/>
      <c r="H27" s="453"/>
      <c r="I27" s="453"/>
      <c r="J27" s="453"/>
      <c r="K27" s="453"/>
      <c r="L27" s="453"/>
      <c r="M27" s="453"/>
      <c r="N27" s="453"/>
      <c r="O27" s="453"/>
      <c r="P27" s="453"/>
      <c r="Q27" s="453"/>
      <c r="R27" s="453"/>
      <c r="S27" s="453"/>
      <c r="T27" s="453"/>
      <c r="U27" s="453"/>
      <c r="V27" s="453"/>
      <c r="W27" s="453"/>
      <c r="X27" s="453"/>
      <c r="Y27" s="453"/>
      <c r="Z27" s="453"/>
      <c r="AA27" s="453"/>
      <c r="AB27" s="453"/>
    </row>
    <row r="28" spans="1:28" s="38" customFormat="1" ht="16.5" customHeight="1">
      <c r="A28" s="28"/>
      <c r="B28" s="437"/>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row>
    <row r="29" spans="1:28" ht="16.5" customHeight="1">
      <c r="A29" s="105"/>
      <c r="B29" s="443"/>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sheetProtection password="C134" sheet="1"/>
  <mergeCells count="18">
    <mergeCell ref="B29:AB29"/>
    <mergeCell ref="B28:AB28"/>
    <mergeCell ref="A1:AB1"/>
    <mergeCell ref="A2:AB2"/>
    <mergeCell ref="F3:G3"/>
    <mergeCell ref="P4:R4"/>
    <mergeCell ref="F4:H4"/>
    <mergeCell ref="E20:AB20"/>
    <mergeCell ref="G23:N23"/>
    <mergeCell ref="C26:L26"/>
    <mergeCell ref="F27:AB27"/>
    <mergeCell ref="K21:L21"/>
    <mergeCell ref="J6:L6"/>
    <mergeCell ref="J7:L7"/>
    <mergeCell ref="R8:S8"/>
    <mergeCell ref="G9:L9"/>
    <mergeCell ref="P9:R9"/>
    <mergeCell ref="K8:L8"/>
  </mergeCells>
  <dataValidations count="2">
    <dataValidation type="list" allowBlank="1" showInputMessage="1" showErrorMessage="1" sqref="B24 B14:B18 B11:B12 B22">
      <formula1>"□,■"</formula1>
    </dataValidation>
    <dataValidation allowBlank="1" showInputMessage="1" showErrorMessage="1" imeMode="off" sqref="K21:L22 K8:L8 K24:L24 J6:L7 R8:S8 F4:H4 F3:G3 P4:R4"/>
  </dataValidations>
  <printOptions/>
  <pageMargins left="0.984251968503937" right="0.5905511811023623" top="0.7086614173228347" bottom="0.15748031496062992" header="0.3937007874015748" footer="0.03937007874015748"/>
  <pageSetup blackAndWhite="1" horizontalDpi="600" verticalDpi="600" orientation="portrait" paperSize="9" scale="96" r:id="rId2"/>
  <headerFooter alignWithMargins="0">
    <oddFooter>&amp;R
</oddFooter>
  </headerFooter>
  <drawing r:id="rId1"/>
</worksheet>
</file>

<file path=xl/worksheets/sheet9.xml><?xml version="1.0" encoding="utf-8"?>
<worksheet xmlns="http://schemas.openxmlformats.org/spreadsheetml/2006/main" xmlns:r="http://schemas.openxmlformats.org/officeDocument/2006/relationships">
  <dimension ref="A1:AN187"/>
  <sheetViews>
    <sheetView view="pageBreakPreview" zoomScaleNormal="70" zoomScaleSheetLayoutView="100" zoomScalePageLayoutView="0" workbookViewId="0" topLeftCell="A1">
      <selection activeCell="AD1" sqref="AD1"/>
    </sheetView>
  </sheetViews>
  <sheetFormatPr defaultColWidth="9.00390625" defaultRowHeight="13.5"/>
  <cols>
    <col min="1" max="1" width="1.75390625" style="32" customWidth="1"/>
    <col min="2" max="2" width="2.25390625" style="32" customWidth="1"/>
    <col min="3" max="3" width="3.125" style="32" customWidth="1"/>
    <col min="4" max="22" width="3.00390625" style="32" customWidth="1"/>
    <col min="23" max="23" width="1.37890625" style="32" customWidth="1"/>
    <col min="24" max="24" width="4.00390625" style="32" customWidth="1"/>
    <col min="25" max="28" width="3.00390625" style="32" customWidth="1"/>
    <col min="29" max="29" width="3.375" style="32" customWidth="1"/>
    <col min="30" max="16384" width="9.00390625" style="32" customWidth="1"/>
  </cols>
  <sheetData>
    <row r="1" spans="1:29" ht="22.5" customHeight="1">
      <c r="A1" s="501" t="s">
        <v>584</v>
      </c>
      <c r="B1" s="357"/>
      <c r="C1" s="357"/>
      <c r="D1" s="358"/>
      <c r="E1" s="358"/>
      <c r="F1" s="358"/>
      <c r="G1" s="358"/>
      <c r="H1" s="358"/>
      <c r="I1" s="358"/>
      <c r="J1" s="358"/>
      <c r="K1" s="359"/>
      <c r="L1" s="359"/>
      <c r="M1" s="359"/>
      <c r="N1" s="359"/>
      <c r="O1" s="359"/>
      <c r="P1" s="359"/>
      <c r="Q1" s="359"/>
      <c r="R1" s="359"/>
      <c r="S1" s="359"/>
      <c r="T1" s="359"/>
      <c r="U1" s="359"/>
      <c r="V1" s="359"/>
      <c r="W1" s="359"/>
      <c r="X1" s="359"/>
      <c r="Y1" s="359"/>
      <c r="Z1" s="359"/>
      <c r="AA1" s="359"/>
      <c r="AB1" s="359"/>
      <c r="AC1" s="359"/>
    </row>
    <row r="2" spans="1:29" s="45" customFormat="1" ht="10.5" customHeight="1">
      <c r="A2" s="390"/>
      <c r="B2" s="390"/>
      <c r="C2" s="390"/>
      <c r="D2" s="390"/>
      <c r="E2" s="390"/>
      <c r="F2" s="390"/>
      <c r="G2" s="390"/>
      <c r="H2" s="56"/>
      <c r="I2" s="56"/>
      <c r="J2" s="390"/>
      <c r="K2" s="502"/>
      <c r="L2" s="502"/>
      <c r="M2" s="502"/>
      <c r="N2" s="502"/>
      <c r="O2" s="502"/>
      <c r="P2" s="502"/>
      <c r="Q2" s="503" t="s">
        <v>395</v>
      </c>
      <c r="R2" s="327"/>
      <c r="S2" s="327"/>
      <c r="T2" s="327"/>
      <c r="U2" s="327"/>
      <c r="V2" s="327"/>
      <c r="W2" s="504"/>
      <c r="X2" s="331" t="s">
        <v>394</v>
      </c>
      <c r="Y2" s="297"/>
      <c r="Z2" s="297"/>
      <c r="AA2" s="297"/>
      <c r="AB2" s="297"/>
      <c r="AC2" s="334"/>
    </row>
    <row r="3" spans="1:29" s="45" customFormat="1" ht="10.5" customHeight="1">
      <c r="A3" s="390"/>
      <c r="B3" s="390"/>
      <c r="C3" s="390"/>
      <c r="D3" s="390"/>
      <c r="E3" s="390"/>
      <c r="F3" s="390"/>
      <c r="G3" s="390"/>
      <c r="H3" s="56"/>
      <c r="I3" s="56"/>
      <c r="J3" s="502"/>
      <c r="K3" s="502"/>
      <c r="L3" s="502"/>
      <c r="M3" s="502"/>
      <c r="N3" s="502"/>
      <c r="O3" s="502"/>
      <c r="P3" s="502"/>
      <c r="Q3" s="503"/>
      <c r="R3" s="327"/>
      <c r="S3" s="327"/>
      <c r="T3" s="327"/>
      <c r="U3" s="327"/>
      <c r="V3" s="327"/>
      <c r="W3" s="504"/>
      <c r="X3" s="299"/>
      <c r="Y3" s="299"/>
      <c r="Z3" s="299"/>
      <c r="AA3" s="299"/>
      <c r="AB3" s="299"/>
      <c r="AC3" s="335"/>
    </row>
    <row r="4" spans="1:29" s="45" customFormat="1" ht="13.5" customHeight="1">
      <c r="A4" s="481"/>
      <c r="B4" s="481"/>
      <c r="C4" s="481"/>
      <c r="D4" s="319"/>
      <c r="E4" s="319"/>
      <c r="F4" s="319"/>
      <c r="G4" s="319"/>
      <c r="H4" s="319"/>
      <c r="I4" s="319"/>
      <c r="J4" s="319"/>
      <c r="K4" s="319"/>
      <c r="L4" s="319"/>
      <c r="M4" s="319"/>
      <c r="N4" s="319"/>
      <c r="O4" s="319"/>
      <c r="P4" s="319"/>
      <c r="Q4" s="497"/>
      <c r="R4" s="498"/>
      <c r="S4" s="498"/>
      <c r="T4" s="498"/>
      <c r="U4" s="498"/>
      <c r="V4" s="498"/>
      <c r="W4" s="499"/>
      <c r="X4" s="489" t="s">
        <v>362</v>
      </c>
      <c r="Y4" s="297"/>
      <c r="Z4" s="297"/>
      <c r="AA4" s="297"/>
      <c r="AB4" s="297"/>
      <c r="AC4" s="334"/>
    </row>
    <row r="5" spans="1:29" s="45" customFormat="1" ht="13.5" customHeight="1">
      <c r="A5" s="481"/>
      <c r="B5" s="481"/>
      <c r="C5" s="481"/>
      <c r="D5" s="319"/>
      <c r="E5" s="319"/>
      <c r="F5" s="319"/>
      <c r="G5" s="319"/>
      <c r="H5" s="319"/>
      <c r="I5" s="319"/>
      <c r="J5" s="319"/>
      <c r="K5" s="319"/>
      <c r="L5" s="319"/>
      <c r="M5" s="319"/>
      <c r="N5" s="319"/>
      <c r="O5" s="319"/>
      <c r="P5" s="319"/>
      <c r="Q5" s="497"/>
      <c r="R5" s="498"/>
      <c r="S5" s="498"/>
      <c r="T5" s="498"/>
      <c r="U5" s="498"/>
      <c r="V5" s="498"/>
      <c r="W5" s="499"/>
      <c r="X5" s="490"/>
      <c r="Y5" s="490"/>
      <c r="Z5" s="490"/>
      <c r="AA5" s="490"/>
      <c r="AB5" s="490"/>
      <c r="AC5" s="491"/>
    </row>
    <row r="6" spans="1:29" s="45" customFormat="1" ht="13.5" customHeight="1">
      <c r="A6" s="319"/>
      <c r="B6" s="319"/>
      <c r="C6" s="319"/>
      <c r="D6" s="319"/>
      <c r="E6" s="319"/>
      <c r="F6" s="319"/>
      <c r="G6" s="319"/>
      <c r="H6" s="319"/>
      <c r="I6" s="319"/>
      <c r="J6" s="319"/>
      <c r="K6" s="319"/>
      <c r="L6" s="319"/>
      <c r="M6" s="319"/>
      <c r="N6" s="319"/>
      <c r="O6" s="319"/>
      <c r="P6" s="319"/>
      <c r="Q6" s="497"/>
      <c r="R6" s="498"/>
      <c r="S6" s="498"/>
      <c r="T6" s="498"/>
      <c r="U6" s="498"/>
      <c r="V6" s="498"/>
      <c r="W6" s="499"/>
      <c r="X6" s="299"/>
      <c r="Y6" s="299"/>
      <c r="Z6" s="299"/>
      <c r="AA6" s="299"/>
      <c r="AB6" s="299"/>
      <c r="AC6" s="335"/>
    </row>
    <row r="7" spans="1:29" s="45" customFormat="1" ht="13.5" customHeight="1">
      <c r="A7" s="319"/>
      <c r="B7" s="319"/>
      <c r="C7" s="319"/>
      <c r="D7" s="319"/>
      <c r="E7" s="319"/>
      <c r="F7" s="319"/>
      <c r="G7" s="319"/>
      <c r="H7" s="319"/>
      <c r="I7" s="319"/>
      <c r="J7" s="319"/>
      <c r="K7" s="319"/>
      <c r="L7" s="319"/>
      <c r="M7" s="319"/>
      <c r="N7" s="319"/>
      <c r="O7" s="319"/>
      <c r="P7" s="319"/>
      <c r="Q7" s="497"/>
      <c r="R7" s="498"/>
      <c r="S7" s="498"/>
      <c r="T7" s="498"/>
      <c r="U7" s="498"/>
      <c r="V7" s="498"/>
      <c r="W7" s="499"/>
      <c r="X7" s="482" t="s">
        <v>555</v>
      </c>
      <c r="Y7" s="483"/>
      <c r="Z7" s="483"/>
      <c r="AA7" s="483"/>
      <c r="AB7" s="483"/>
      <c r="AC7" s="484"/>
    </row>
    <row r="8" spans="1:29" s="45" customFormat="1" ht="13.5" customHeight="1">
      <c r="A8" s="319"/>
      <c r="B8" s="319"/>
      <c r="C8" s="319"/>
      <c r="D8" s="319"/>
      <c r="E8" s="319"/>
      <c r="F8" s="319"/>
      <c r="G8" s="319"/>
      <c r="H8" s="319"/>
      <c r="I8" s="319"/>
      <c r="J8" s="319"/>
      <c r="K8" s="319"/>
      <c r="L8" s="319"/>
      <c r="M8" s="319"/>
      <c r="N8" s="319"/>
      <c r="O8" s="319"/>
      <c r="P8" s="319"/>
      <c r="Q8" s="497"/>
      <c r="R8" s="498"/>
      <c r="S8" s="498"/>
      <c r="T8" s="498"/>
      <c r="U8" s="498"/>
      <c r="V8" s="498"/>
      <c r="W8" s="499"/>
      <c r="X8" s="485"/>
      <c r="Y8" s="485"/>
      <c r="Z8" s="485"/>
      <c r="AA8" s="485"/>
      <c r="AB8" s="485"/>
      <c r="AC8" s="486"/>
    </row>
    <row r="9" spans="1:29" s="45" customFormat="1" ht="13.5" customHeight="1">
      <c r="A9" s="319"/>
      <c r="B9" s="319"/>
      <c r="C9" s="319"/>
      <c r="D9" s="319"/>
      <c r="E9" s="319"/>
      <c r="F9" s="319"/>
      <c r="G9" s="319"/>
      <c r="H9" s="319"/>
      <c r="I9" s="319"/>
      <c r="J9" s="319"/>
      <c r="K9" s="319"/>
      <c r="L9" s="319"/>
      <c r="M9" s="319"/>
      <c r="N9" s="319"/>
      <c r="O9" s="319"/>
      <c r="P9" s="319"/>
      <c r="Q9" s="497"/>
      <c r="R9" s="498"/>
      <c r="S9" s="498"/>
      <c r="T9" s="498"/>
      <c r="U9" s="498"/>
      <c r="V9" s="498"/>
      <c r="W9" s="499"/>
      <c r="X9" s="487"/>
      <c r="Y9" s="487"/>
      <c r="Z9" s="487"/>
      <c r="AA9" s="487"/>
      <c r="AB9" s="487"/>
      <c r="AC9" s="488"/>
    </row>
    <row r="10" spans="1:29" s="45" customFormat="1" ht="22.5" customHeight="1">
      <c r="A10" s="232"/>
      <c r="B10" s="232"/>
      <c r="C10" s="232"/>
      <c r="D10" s="232"/>
      <c r="E10" s="232"/>
      <c r="F10" s="232"/>
      <c r="G10" s="232"/>
      <c r="H10" s="232"/>
      <c r="I10" s="232"/>
      <c r="J10" s="232"/>
      <c r="K10" s="232"/>
      <c r="L10" s="232"/>
      <c r="M10" s="232"/>
      <c r="N10" s="232"/>
      <c r="O10" s="232"/>
      <c r="P10" s="232"/>
      <c r="Q10" s="231"/>
      <c r="R10" s="231"/>
      <c r="S10" s="231"/>
      <c r="T10" s="231"/>
      <c r="U10" s="231"/>
      <c r="V10" s="231"/>
      <c r="W10" s="231"/>
      <c r="X10" s="231"/>
      <c r="Y10" s="231"/>
      <c r="Z10" s="231"/>
      <c r="AA10" s="231"/>
      <c r="AB10" s="231"/>
      <c r="AC10" s="231"/>
    </row>
    <row r="11" spans="1:29" ht="13.5" customHeight="1">
      <c r="A11" s="494" t="s">
        <v>294</v>
      </c>
      <c r="B11" s="494"/>
      <c r="C11" s="494"/>
      <c r="D11" s="362"/>
      <c r="E11" s="362"/>
      <c r="F11" s="362"/>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row>
    <row r="12" spans="1:29" ht="13.5" customHeight="1">
      <c r="A12" s="143"/>
      <c r="B12" s="143"/>
      <c r="C12" s="143"/>
      <c r="D12" s="41"/>
      <c r="E12" s="41"/>
      <c r="F12" s="41"/>
      <c r="G12" s="42"/>
      <c r="H12" s="42"/>
      <c r="I12" s="42"/>
      <c r="J12" s="42"/>
      <c r="K12" s="42"/>
      <c r="L12" s="42"/>
      <c r="M12" s="42"/>
      <c r="N12" s="42"/>
      <c r="O12" s="42"/>
      <c r="P12" s="42"/>
      <c r="Q12" s="42"/>
      <c r="R12" s="42"/>
      <c r="S12" s="42"/>
      <c r="T12" s="42"/>
      <c r="U12" s="42"/>
      <c r="V12" s="42"/>
      <c r="W12" s="42"/>
      <c r="X12" s="42"/>
      <c r="Y12" s="42"/>
      <c r="Z12" s="42"/>
      <c r="AA12" s="42"/>
      <c r="AB12" s="42"/>
      <c r="AC12" s="42"/>
    </row>
    <row r="13" spans="1:40" ht="18" customHeight="1">
      <c r="A13" s="495" t="s">
        <v>132</v>
      </c>
      <c r="B13" s="495"/>
      <c r="C13" s="495"/>
      <c r="D13" s="495"/>
      <c r="E13" s="495"/>
      <c r="F13" s="495"/>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M13" s="32" t="s">
        <v>239</v>
      </c>
      <c r="AN13" s="32" t="s">
        <v>243</v>
      </c>
    </row>
    <row r="14" spans="1:40" s="96" customFormat="1" ht="18" customHeight="1">
      <c r="A14" s="85" t="s">
        <v>6</v>
      </c>
      <c r="B14" s="85"/>
      <c r="C14" s="85"/>
      <c r="D14" s="141"/>
      <c r="E14" s="142"/>
      <c r="F14" s="142"/>
      <c r="G14" s="142"/>
      <c r="H14" s="72"/>
      <c r="I14" s="72"/>
      <c r="J14" s="72"/>
      <c r="K14" s="72"/>
      <c r="L14" s="72"/>
      <c r="M14" s="72"/>
      <c r="N14" s="72"/>
      <c r="O14" s="72"/>
      <c r="P14" s="72"/>
      <c r="Q14" s="72"/>
      <c r="R14" s="72"/>
      <c r="S14" s="72"/>
      <c r="T14" s="72"/>
      <c r="U14" s="72"/>
      <c r="V14" s="72"/>
      <c r="W14" s="72"/>
      <c r="X14" s="72"/>
      <c r="Y14" s="72"/>
      <c r="Z14" s="72"/>
      <c r="AA14" s="72"/>
      <c r="AB14" s="72"/>
      <c r="AC14" s="72"/>
      <c r="AD14" s="42"/>
      <c r="AM14" s="96" t="s">
        <v>240</v>
      </c>
      <c r="AN14" s="96" t="s">
        <v>244</v>
      </c>
    </row>
    <row r="15" spans="3:39" s="96" customFormat="1" ht="13.5" customHeight="1">
      <c r="C15" s="22" t="s">
        <v>371</v>
      </c>
      <c r="D15" s="22"/>
      <c r="E15" s="22"/>
      <c r="F15" s="22"/>
      <c r="G15" s="22"/>
      <c r="H15" s="393">
        <f>IF('第二面'!$H$4="","",'第二面'!$H$4)</f>
      </c>
      <c r="I15" s="393"/>
      <c r="J15" s="393"/>
      <c r="K15" s="393"/>
      <c r="L15" s="393"/>
      <c r="M15" s="393"/>
      <c r="N15" s="393"/>
      <c r="O15" s="393"/>
      <c r="P15" s="393"/>
      <c r="Q15" s="393"/>
      <c r="R15" s="393"/>
      <c r="S15" s="393"/>
      <c r="T15" s="393"/>
      <c r="U15" s="393"/>
      <c r="V15" s="393"/>
      <c r="W15" s="393"/>
      <c r="X15" s="393"/>
      <c r="Y15" s="393"/>
      <c r="Z15" s="393"/>
      <c r="AA15" s="393"/>
      <c r="AB15" s="393"/>
      <c r="AC15" s="393"/>
      <c r="AM15" s="96" t="s">
        <v>241</v>
      </c>
    </row>
    <row r="16" spans="3:29" s="96" customFormat="1" ht="13.5" customHeight="1">
      <c r="C16" s="22" t="s">
        <v>372</v>
      </c>
      <c r="D16" s="22"/>
      <c r="E16" s="22"/>
      <c r="F16" s="22"/>
      <c r="G16" s="22"/>
      <c r="H16" s="393">
        <f>IF('第二面'!$H$5="","",'第二面'!$H$5)</f>
      </c>
      <c r="I16" s="393"/>
      <c r="J16" s="393"/>
      <c r="K16" s="393"/>
      <c r="L16" s="393"/>
      <c r="M16" s="393"/>
      <c r="N16" s="393"/>
      <c r="O16" s="393"/>
      <c r="P16" s="393"/>
      <c r="Q16" s="393"/>
      <c r="R16" s="393"/>
      <c r="S16" s="393"/>
      <c r="T16" s="393"/>
      <c r="U16" s="393"/>
      <c r="V16" s="393"/>
      <c r="W16" s="393"/>
      <c r="X16" s="393"/>
      <c r="Y16" s="393"/>
      <c r="Z16" s="393"/>
      <c r="AA16" s="393"/>
      <c r="AB16" s="393"/>
      <c r="AC16" s="393"/>
    </row>
    <row r="17" spans="3:29" s="96" customFormat="1" ht="13.5" customHeight="1">
      <c r="C17" s="22" t="s">
        <v>373</v>
      </c>
      <c r="D17" s="22"/>
      <c r="E17" s="22"/>
      <c r="F17" s="22"/>
      <c r="G17" s="22"/>
      <c r="H17" s="480">
        <f>IF('第二面'!$H$6="","",'第二面'!$H$6)</f>
      </c>
      <c r="I17" s="480"/>
      <c r="J17" s="480"/>
      <c r="K17" s="87"/>
      <c r="L17" s="88"/>
      <c r="M17" s="88"/>
      <c r="N17" s="88"/>
      <c r="O17" s="22"/>
      <c r="P17" s="22"/>
      <c r="Q17" s="22"/>
      <c r="R17" s="22"/>
      <c r="S17" s="22"/>
      <c r="T17" s="22"/>
      <c r="U17" s="22"/>
      <c r="V17" s="22"/>
      <c r="W17" s="22"/>
      <c r="X17" s="22"/>
      <c r="Y17" s="22"/>
      <c r="Z17" s="22"/>
      <c r="AA17" s="22"/>
      <c r="AB17" s="22"/>
      <c r="AC17" s="22"/>
    </row>
    <row r="18" spans="3:29" s="96" customFormat="1" ht="13.5" customHeight="1">
      <c r="C18" s="22" t="s">
        <v>392</v>
      </c>
      <c r="D18" s="22"/>
      <c r="E18" s="22"/>
      <c r="F18" s="22"/>
      <c r="G18" s="22"/>
      <c r="H18" s="492">
        <f>IF('第二面'!$H$7="","",'第二面'!$H$7)</f>
      </c>
      <c r="I18" s="492"/>
      <c r="J18" s="492"/>
      <c r="K18" s="492"/>
      <c r="L18" s="492"/>
      <c r="M18" s="492"/>
      <c r="N18" s="492"/>
      <c r="O18" s="492"/>
      <c r="P18" s="492"/>
      <c r="Q18" s="492"/>
      <c r="R18" s="492"/>
      <c r="S18" s="492"/>
      <c r="T18" s="492"/>
      <c r="U18" s="492"/>
      <c r="V18" s="492"/>
      <c r="W18" s="492"/>
      <c r="X18" s="492"/>
      <c r="Y18" s="492"/>
      <c r="Z18" s="492"/>
      <c r="AA18" s="492"/>
      <c r="AB18" s="492"/>
      <c r="AC18" s="492"/>
    </row>
    <row r="19" spans="1:29" s="96" customFormat="1" ht="13.5" customHeight="1">
      <c r="A19" s="91" t="s">
        <v>7</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3:29" s="96" customFormat="1" ht="13.5" customHeight="1">
      <c r="C20" s="22" t="s">
        <v>376</v>
      </c>
      <c r="D20" s="22"/>
      <c r="E20" s="22"/>
      <c r="F20" s="22"/>
      <c r="G20" s="97" t="s">
        <v>280</v>
      </c>
      <c r="H20" s="478">
        <f>IF('第二面'!$H$10="","",'第二面'!$H$10)</f>
      </c>
      <c r="I20" s="478"/>
      <c r="J20" s="90" t="s">
        <v>238</v>
      </c>
      <c r="K20" s="87"/>
      <c r="L20" s="87"/>
      <c r="M20" s="97" t="s">
        <v>281</v>
      </c>
      <c r="N20" s="478">
        <f>IF('第二面'!$N$10="","",'第二面'!$N$10)</f>
      </c>
      <c r="O20" s="478"/>
      <c r="P20" s="478"/>
      <c r="Q20" s="90" t="s">
        <v>282</v>
      </c>
      <c r="R20" s="90"/>
      <c r="S20" s="478">
        <f>IF('第二面'!$S$10="","",'第二面'!$S$10)</f>
      </c>
      <c r="T20" s="478"/>
      <c r="U20" s="478"/>
      <c r="V20" s="22" t="s">
        <v>5</v>
      </c>
      <c r="W20" s="22"/>
      <c r="X20" s="22"/>
      <c r="Y20" s="22"/>
      <c r="Z20" s="22"/>
      <c r="AA20" s="22"/>
      <c r="AB20" s="27"/>
      <c r="AC20" s="22"/>
    </row>
    <row r="21" spans="3:29" s="96" customFormat="1" ht="13.5" customHeight="1">
      <c r="C21" s="22" t="s">
        <v>372</v>
      </c>
      <c r="D21" s="22"/>
      <c r="E21" s="22"/>
      <c r="F21" s="22"/>
      <c r="G21" s="22"/>
      <c r="H21" s="477">
        <f>IF('第二面'!$H$11="","",'第二面'!$H$11)</f>
      </c>
      <c r="I21" s="477"/>
      <c r="J21" s="477"/>
      <c r="K21" s="477"/>
      <c r="L21" s="477"/>
      <c r="M21" s="477"/>
      <c r="N21" s="477"/>
      <c r="O21" s="477"/>
      <c r="P21" s="477"/>
      <c r="Q21" s="477"/>
      <c r="R21" s="477"/>
      <c r="S21" s="477"/>
      <c r="T21" s="477"/>
      <c r="U21" s="477"/>
      <c r="V21" s="477"/>
      <c r="W21" s="477"/>
      <c r="X21" s="477"/>
      <c r="Y21" s="477"/>
      <c r="Z21" s="477"/>
      <c r="AA21" s="477"/>
      <c r="AB21" s="477"/>
      <c r="AC21" s="477"/>
    </row>
    <row r="22" spans="3:29" s="96" customFormat="1" ht="13.5" customHeight="1">
      <c r="C22" s="22" t="s">
        <v>377</v>
      </c>
      <c r="D22" s="22"/>
      <c r="E22" s="22"/>
      <c r="F22" s="22"/>
      <c r="G22" s="22"/>
      <c r="H22" s="92"/>
      <c r="I22" s="97" t="s">
        <v>283</v>
      </c>
      <c r="J22" s="478">
        <f>IF('第二面'!$J$12="","",'第二面'!$J$12)</f>
      </c>
      <c r="K22" s="478"/>
      <c r="L22" s="90" t="s">
        <v>284</v>
      </c>
      <c r="M22" s="90"/>
      <c r="N22" s="90"/>
      <c r="O22" s="90"/>
      <c r="P22" s="97" t="s">
        <v>283</v>
      </c>
      <c r="Q22" s="478">
        <f>IF('第二面'!$Q$12="","",'第二面'!$Q$12)</f>
      </c>
      <c r="R22" s="478"/>
      <c r="S22" s="90" t="s">
        <v>285</v>
      </c>
      <c r="T22" s="90"/>
      <c r="U22" s="90"/>
      <c r="V22" s="478">
        <f>IF('第二面'!$V$12="","",'第二面'!$V$12)</f>
      </c>
      <c r="W22" s="478"/>
      <c r="X22" s="478"/>
      <c r="Y22" s="22" t="s">
        <v>5</v>
      </c>
      <c r="Z22" s="22"/>
      <c r="AA22" s="233"/>
      <c r="AB22" s="233"/>
      <c r="AC22" s="22"/>
    </row>
    <row r="23" spans="3:29" s="96" customFormat="1" ht="13.5" customHeight="1">
      <c r="C23" s="93"/>
      <c r="D23" s="22"/>
      <c r="E23" s="93"/>
      <c r="F23" s="93"/>
      <c r="G23" s="22"/>
      <c r="H23" s="477">
        <f>IF('第二面'!$H$13="","",'第二面'!$H$13)</f>
      </c>
      <c r="I23" s="477"/>
      <c r="J23" s="477"/>
      <c r="K23" s="477"/>
      <c r="L23" s="477"/>
      <c r="M23" s="477"/>
      <c r="N23" s="477"/>
      <c r="O23" s="477"/>
      <c r="P23" s="477"/>
      <c r="Q23" s="477"/>
      <c r="R23" s="477"/>
      <c r="S23" s="477"/>
      <c r="T23" s="477"/>
      <c r="U23" s="477"/>
      <c r="V23" s="477"/>
      <c r="W23" s="477"/>
      <c r="X23" s="477"/>
      <c r="Y23" s="477"/>
      <c r="Z23" s="477"/>
      <c r="AA23" s="477"/>
      <c r="AB23" s="477"/>
      <c r="AC23" s="477"/>
    </row>
    <row r="24" spans="3:29" s="96" customFormat="1" ht="13.5" customHeight="1">
      <c r="C24" s="22" t="s">
        <v>378</v>
      </c>
      <c r="D24" s="22"/>
      <c r="E24" s="22"/>
      <c r="F24" s="22"/>
      <c r="G24" s="22"/>
      <c r="H24" s="480">
        <f>IF('第二面'!$H$14="","",'第二面'!$H$14)</f>
      </c>
      <c r="I24" s="480"/>
      <c r="J24" s="480"/>
      <c r="K24" s="87"/>
      <c r="L24" s="88"/>
      <c r="M24" s="88"/>
      <c r="N24" s="88"/>
      <c r="O24" s="22"/>
      <c r="P24" s="22"/>
      <c r="Q24" s="22"/>
      <c r="R24" s="22"/>
      <c r="S24" s="22"/>
      <c r="T24" s="22"/>
      <c r="U24" s="22"/>
      <c r="V24" s="22"/>
      <c r="W24" s="22"/>
      <c r="X24" s="22"/>
      <c r="Y24" s="22"/>
      <c r="Z24" s="22"/>
      <c r="AA24" s="22"/>
      <c r="AB24" s="22"/>
      <c r="AC24" s="22"/>
    </row>
    <row r="25" spans="3:29" s="96" customFormat="1" ht="13.5" customHeight="1">
      <c r="C25" s="22" t="s">
        <v>379</v>
      </c>
      <c r="D25" s="22"/>
      <c r="E25" s="22"/>
      <c r="F25" s="22"/>
      <c r="G25" s="22"/>
      <c r="H25" s="393">
        <f>IF('第二面'!$H$15="","",'第二面'!$H$15)</f>
      </c>
      <c r="I25" s="393"/>
      <c r="J25" s="393"/>
      <c r="K25" s="393"/>
      <c r="L25" s="393"/>
      <c r="M25" s="393"/>
      <c r="N25" s="393"/>
      <c r="O25" s="393"/>
      <c r="P25" s="393"/>
      <c r="Q25" s="393"/>
      <c r="R25" s="393"/>
      <c r="S25" s="393"/>
      <c r="T25" s="393"/>
      <c r="U25" s="393"/>
      <c r="V25" s="393"/>
      <c r="W25" s="393"/>
      <c r="X25" s="393"/>
      <c r="Y25" s="393"/>
      <c r="Z25" s="393"/>
      <c r="AA25" s="393"/>
      <c r="AB25" s="393"/>
      <c r="AC25" s="393"/>
    </row>
    <row r="26" spans="3:29" s="96" customFormat="1" ht="13.5" customHeight="1">
      <c r="C26" s="22" t="s">
        <v>380</v>
      </c>
      <c r="D26" s="22"/>
      <c r="E26" s="22"/>
      <c r="F26" s="22"/>
      <c r="G26" s="22"/>
      <c r="H26" s="393">
        <f>IF('第二面'!$H$16="","",'第二面'!$H$16)</f>
      </c>
      <c r="I26" s="393"/>
      <c r="J26" s="393"/>
      <c r="K26" s="393"/>
      <c r="L26" s="393"/>
      <c r="M26" s="89"/>
      <c r="N26" s="89"/>
      <c r="O26" s="89"/>
      <c r="P26" s="89"/>
      <c r="Q26" s="89"/>
      <c r="R26" s="89"/>
      <c r="S26" s="22"/>
      <c r="T26" s="22"/>
      <c r="U26" s="22"/>
      <c r="V26" s="22"/>
      <c r="W26" s="22"/>
      <c r="X26" s="22"/>
      <c r="Y26" s="22"/>
      <c r="Z26" s="22"/>
      <c r="AA26" s="22"/>
      <c r="AB26" s="22"/>
      <c r="AC26" s="22"/>
    </row>
    <row r="27" spans="1:29" s="96" customFormat="1" ht="13.5" customHeight="1">
      <c r="A27" s="91" t="s">
        <v>286</v>
      </c>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row>
    <row r="28" spans="1:29" s="96" customFormat="1" ht="13.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row>
    <row r="29" spans="1:29" s="96" customFormat="1" ht="13.5" customHeight="1">
      <c r="A29" s="93" t="s">
        <v>364</v>
      </c>
      <c r="B29" s="93"/>
      <c r="C29" s="93"/>
      <c r="D29" s="22"/>
      <c r="E29" s="93"/>
      <c r="F29" s="93"/>
      <c r="G29" s="93"/>
      <c r="H29" s="93"/>
      <c r="I29" s="93"/>
      <c r="J29" s="93"/>
      <c r="K29" s="93"/>
      <c r="L29" s="93"/>
      <c r="M29" s="93"/>
      <c r="N29" s="93"/>
      <c r="O29" s="93"/>
      <c r="P29" s="93"/>
      <c r="Q29" s="93"/>
      <c r="R29" s="93"/>
      <c r="S29" s="93"/>
      <c r="T29" s="93"/>
      <c r="U29" s="93"/>
      <c r="V29" s="93"/>
      <c r="W29" s="93"/>
      <c r="X29" s="93"/>
      <c r="Y29" s="93"/>
      <c r="Z29" s="93"/>
      <c r="AA29" s="93"/>
      <c r="AB29" s="93"/>
      <c r="AC29" s="93"/>
    </row>
    <row r="30" spans="3:29" s="96" customFormat="1" ht="13.5" customHeight="1">
      <c r="C30" s="22" t="s">
        <v>376</v>
      </c>
      <c r="D30" s="22"/>
      <c r="E30" s="22"/>
      <c r="F30" s="22"/>
      <c r="G30" s="97" t="s">
        <v>287</v>
      </c>
      <c r="H30" s="478">
        <f>IF('第二面'!$H$20="","",'第二面'!$H$20)</f>
      </c>
      <c r="I30" s="478"/>
      <c r="J30" s="90" t="s">
        <v>238</v>
      </c>
      <c r="K30" s="87"/>
      <c r="L30" s="87"/>
      <c r="M30" s="97" t="s">
        <v>281</v>
      </c>
      <c r="N30" s="478">
        <f>IF('第二面'!$N$20="","",'第二面'!$N$20)</f>
      </c>
      <c r="O30" s="478"/>
      <c r="P30" s="478"/>
      <c r="Q30" s="90" t="s">
        <v>282</v>
      </c>
      <c r="R30" s="90"/>
      <c r="S30" s="478">
        <f>IF('第二面'!$S$20="","",'第二面'!$S$20)</f>
      </c>
      <c r="T30" s="478"/>
      <c r="U30" s="478"/>
      <c r="V30" s="22" t="s">
        <v>5</v>
      </c>
      <c r="W30" s="22"/>
      <c r="X30" s="22"/>
      <c r="Y30" s="22"/>
      <c r="Z30" s="22"/>
      <c r="AA30" s="22"/>
      <c r="AB30" s="27"/>
      <c r="AC30" s="22"/>
    </row>
    <row r="31" spans="3:29" s="96" customFormat="1" ht="13.5" customHeight="1">
      <c r="C31" s="22" t="s">
        <v>372</v>
      </c>
      <c r="D31" s="22"/>
      <c r="E31" s="22"/>
      <c r="F31" s="22"/>
      <c r="G31" s="22"/>
      <c r="H31" s="477">
        <f>IF('第二面'!$H$21="","",'第二面'!$H$21)</f>
      </c>
      <c r="I31" s="477"/>
      <c r="J31" s="477"/>
      <c r="K31" s="477"/>
      <c r="L31" s="477"/>
      <c r="M31" s="477"/>
      <c r="N31" s="477"/>
      <c r="O31" s="477"/>
      <c r="P31" s="477"/>
      <c r="Q31" s="477"/>
      <c r="R31" s="477"/>
      <c r="S31" s="477"/>
      <c r="T31" s="477"/>
      <c r="U31" s="477"/>
      <c r="V31" s="477"/>
      <c r="W31" s="477"/>
      <c r="X31" s="477"/>
      <c r="Y31" s="477"/>
      <c r="Z31" s="477"/>
      <c r="AA31" s="477"/>
      <c r="AB31" s="477"/>
      <c r="AC31" s="477"/>
    </row>
    <row r="32" spans="3:29" s="96" customFormat="1" ht="13.5" customHeight="1">
      <c r="C32" s="22" t="s">
        <v>377</v>
      </c>
      <c r="D32" s="22"/>
      <c r="E32" s="22"/>
      <c r="F32" s="22"/>
      <c r="G32" s="22"/>
      <c r="H32" s="92"/>
      <c r="I32" s="97" t="s">
        <v>283</v>
      </c>
      <c r="J32" s="478">
        <f>IF('第二面'!$J$22="","",'第二面'!$J$22)</f>
      </c>
      <c r="K32" s="478"/>
      <c r="L32" s="90" t="s">
        <v>284</v>
      </c>
      <c r="M32" s="90"/>
      <c r="N32" s="90"/>
      <c r="O32" s="90"/>
      <c r="P32" s="97" t="s">
        <v>283</v>
      </c>
      <c r="Q32" s="478">
        <f>IF('第二面'!$Q$22="","",'第二面'!$Q$22)</f>
      </c>
      <c r="R32" s="478"/>
      <c r="S32" s="90" t="s">
        <v>285</v>
      </c>
      <c r="T32" s="90"/>
      <c r="U32" s="90"/>
      <c r="V32" s="478">
        <f>IF('第二面'!$V$22="","",'第二面'!$V$22)</f>
      </c>
      <c r="W32" s="478"/>
      <c r="X32" s="478"/>
      <c r="Y32" s="22" t="s">
        <v>5</v>
      </c>
      <c r="Z32" s="22"/>
      <c r="AA32" s="233"/>
      <c r="AB32" s="233"/>
      <c r="AC32" s="22"/>
    </row>
    <row r="33" spans="3:29" s="96" customFormat="1" ht="13.5" customHeight="1">
      <c r="C33" s="93"/>
      <c r="D33" s="22"/>
      <c r="E33" s="93"/>
      <c r="F33" s="93"/>
      <c r="G33" s="22"/>
      <c r="H33" s="477">
        <f>IF('第二面'!$H$23="","",'第二面'!$H$23)</f>
      </c>
      <c r="I33" s="477"/>
      <c r="J33" s="477"/>
      <c r="K33" s="477"/>
      <c r="L33" s="477"/>
      <c r="M33" s="477"/>
      <c r="N33" s="477"/>
      <c r="O33" s="477"/>
      <c r="P33" s="477"/>
      <c r="Q33" s="477"/>
      <c r="R33" s="477"/>
      <c r="S33" s="477"/>
      <c r="T33" s="477"/>
      <c r="U33" s="477"/>
      <c r="V33" s="477"/>
      <c r="W33" s="477"/>
      <c r="X33" s="477"/>
      <c r="Y33" s="477"/>
      <c r="Z33" s="477"/>
      <c r="AA33" s="477"/>
      <c r="AB33" s="477"/>
      <c r="AC33" s="477"/>
    </row>
    <row r="34" spans="3:29" s="96" customFormat="1" ht="13.5" customHeight="1">
      <c r="C34" s="22" t="s">
        <v>378</v>
      </c>
      <c r="D34" s="22"/>
      <c r="E34" s="22"/>
      <c r="F34" s="22"/>
      <c r="G34" s="22"/>
      <c r="H34" s="480">
        <f>IF('第二面'!$H$24="","",'第二面'!$H$24)</f>
      </c>
      <c r="I34" s="480"/>
      <c r="J34" s="480"/>
      <c r="K34" s="87"/>
      <c r="L34" s="88"/>
      <c r="M34" s="88"/>
      <c r="N34" s="88"/>
      <c r="O34" s="22"/>
      <c r="P34" s="22"/>
      <c r="Q34" s="22"/>
      <c r="R34" s="22"/>
      <c r="S34" s="22"/>
      <c r="T34" s="22"/>
      <c r="U34" s="22"/>
      <c r="V34" s="22"/>
      <c r="W34" s="22"/>
      <c r="X34" s="22"/>
      <c r="Y34" s="22"/>
      <c r="Z34" s="22"/>
      <c r="AA34" s="22"/>
      <c r="AB34" s="22"/>
      <c r="AC34" s="22"/>
    </row>
    <row r="35" spans="3:29" s="96" customFormat="1" ht="13.5" customHeight="1">
      <c r="C35" s="22" t="s">
        <v>379</v>
      </c>
      <c r="D35" s="22"/>
      <c r="E35" s="22"/>
      <c r="F35" s="22"/>
      <c r="G35" s="22"/>
      <c r="H35" s="393">
        <f>IF('第二面'!$H$25="","",'第二面'!$H$25)</f>
      </c>
      <c r="I35" s="393"/>
      <c r="J35" s="393"/>
      <c r="K35" s="393"/>
      <c r="L35" s="393"/>
      <c r="M35" s="393"/>
      <c r="N35" s="393"/>
      <c r="O35" s="393"/>
      <c r="P35" s="393"/>
      <c r="Q35" s="393"/>
      <c r="R35" s="393"/>
      <c r="S35" s="393"/>
      <c r="T35" s="393"/>
      <c r="U35" s="393"/>
      <c r="V35" s="393"/>
      <c r="W35" s="393"/>
      <c r="X35" s="393"/>
      <c r="Y35" s="393"/>
      <c r="Z35" s="393"/>
      <c r="AA35" s="393"/>
      <c r="AB35" s="393"/>
      <c r="AC35" s="393"/>
    </row>
    <row r="36" spans="3:29" s="96" customFormat="1" ht="13.5" customHeight="1">
      <c r="C36" s="22" t="s">
        <v>380</v>
      </c>
      <c r="D36" s="22"/>
      <c r="E36" s="22"/>
      <c r="F36" s="22"/>
      <c r="G36" s="22"/>
      <c r="H36" s="393">
        <f>IF('第二面'!$H$26="","",'第二面'!$H$26)</f>
      </c>
      <c r="I36" s="393"/>
      <c r="J36" s="393"/>
      <c r="K36" s="393"/>
      <c r="L36" s="393"/>
      <c r="M36" s="88"/>
      <c r="N36" s="88"/>
      <c r="O36" s="22"/>
      <c r="P36" s="22"/>
      <c r="Q36" s="22"/>
      <c r="R36" s="22"/>
      <c r="S36" s="22"/>
      <c r="T36" s="22"/>
      <c r="U36" s="22"/>
      <c r="V36" s="22"/>
      <c r="W36" s="22"/>
      <c r="X36" s="22"/>
      <c r="Y36" s="22"/>
      <c r="Z36" s="22"/>
      <c r="AA36" s="22"/>
      <c r="AB36" s="22"/>
      <c r="AC36" s="22"/>
    </row>
    <row r="37" spans="3:32" s="96" customFormat="1" ht="13.5" customHeight="1">
      <c r="C37" s="22" t="s">
        <v>381</v>
      </c>
      <c r="D37" s="22"/>
      <c r="E37" s="22"/>
      <c r="F37" s="22"/>
      <c r="G37" s="22"/>
      <c r="H37" s="89"/>
      <c r="I37" s="89"/>
      <c r="J37" s="89"/>
      <c r="K37" s="477">
        <f>IF('第二面'!$K$27="","",'第二面'!$K$27)</f>
      </c>
      <c r="L37" s="477"/>
      <c r="M37" s="477"/>
      <c r="N37" s="477"/>
      <c r="O37" s="477"/>
      <c r="P37" s="477"/>
      <c r="Q37" s="477"/>
      <c r="R37" s="477"/>
      <c r="S37" s="477"/>
      <c r="T37" s="477"/>
      <c r="U37" s="477"/>
      <c r="V37" s="477"/>
      <c r="W37" s="477"/>
      <c r="X37" s="477"/>
      <c r="Y37" s="477"/>
      <c r="Z37" s="477"/>
      <c r="AA37" s="477"/>
      <c r="AB37" s="477"/>
      <c r="AC37" s="477"/>
      <c r="AD37" s="146"/>
      <c r="AE37" s="146"/>
      <c r="AF37" s="146"/>
    </row>
    <row r="38" spans="3:29" s="96" customFormat="1" ht="13.5" customHeight="1">
      <c r="C38" s="22"/>
      <c r="D38" s="391"/>
      <c r="E38" s="391"/>
      <c r="F38" s="391"/>
      <c r="G38" s="391"/>
      <c r="H38" s="393">
        <f>IF('第二面'!$H$28="","",'第二面'!$H$28)</f>
      </c>
      <c r="I38" s="393"/>
      <c r="J38" s="393"/>
      <c r="K38" s="393"/>
      <c r="L38" s="393"/>
      <c r="M38" s="393"/>
      <c r="N38" s="393"/>
      <c r="O38" s="393"/>
      <c r="P38" s="393"/>
      <c r="Q38" s="393"/>
      <c r="R38" s="393"/>
      <c r="S38" s="393"/>
      <c r="T38" s="393"/>
      <c r="U38" s="393"/>
      <c r="V38" s="393"/>
      <c r="W38" s="393"/>
      <c r="X38" s="393"/>
      <c r="Y38" s="393"/>
      <c r="Z38" s="393"/>
      <c r="AA38" s="393"/>
      <c r="AB38" s="393"/>
      <c r="AC38" s="393"/>
    </row>
    <row r="39" spans="1:29" s="96" customFormat="1" ht="13.5" customHeight="1">
      <c r="A39" s="93" t="s">
        <v>365</v>
      </c>
      <c r="C39" s="93"/>
      <c r="D39" s="2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3:29" s="96" customFormat="1" ht="13.5" customHeight="1">
      <c r="C40" s="22" t="s">
        <v>376</v>
      </c>
      <c r="D40" s="22"/>
      <c r="E40" s="22"/>
      <c r="F40" s="22"/>
      <c r="G40" s="97" t="s">
        <v>288</v>
      </c>
      <c r="H40" s="478">
        <f>IF('第二面'!$H$30="","",'第二面'!$H$30)</f>
      </c>
      <c r="I40" s="478"/>
      <c r="J40" s="90" t="s">
        <v>238</v>
      </c>
      <c r="K40" s="87"/>
      <c r="L40" s="87"/>
      <c r="M40" s="97" t="s">
        <v>281</v>
      </c>
      <c r="N40" s="478">
        <f>IF('第二面'!$N$30="","",'第二面'!$N$30)</f>
      </c>
      <c r="O40" s="478"/>
      <c r="P40" s="478"/>
      <c r="Q40" s="90" t="s">
        <v>282</v>
      </c>
      <c r="R40" s="90"/>
      <c r="S40" s="478">
        <f>IF('第二面'!$S$30="","",'第二面'!$S$30)</f>
      </c>
      <c r="T40" s="478"/>
      <c r="U40" s="478"/>
      <c r="V40" s="22" t="s">
        <v>5</v>
      </c>
      <c r="W40" s="22"/>
      <c r="X40" s="22"/>
      <c r="Y40" s="22"/>
      <c r="Z40" s="22"/>
      <c r="AA40" s="22"/>
      <c r="AB40" s="27"/>
      <c r="AC40" s="22"/>
    </row>
    <row r="41" spans="3:29" s="96" customFormat="1" ht="13.5" customHeight="1">
      <c r="C41" s="22" t="s">
        <v>372</v>
      </c>
      <c r="D41" s="22"/>
      <c r="E41" s="22"/>
      <c r="F41" s="22"/>
      <c r="G41" s="22"/>
      <c r="H41" s="477">
        <f>IF('第二面'!$H$31="","",'第二面'!$H$31)</f>
      </c>
      <c r="I41" s="477"/>
      <c r="J41" s="477"/>
      <c r="K41" s="477"/>
      <c r="L41" s="477"/>
      <c r="M41" s="477"/>
      <c r="N41" s="477"/>
      <c r="O41" s="477"/>
      <c r="P41" s="477"/>
      <c r="Q41" s="477"/>
      <c r="R41" s="477"/>
      <c r="S41" s="477"/>
      <c r="T41" s="477"/>
      <c r="U41" s="477"/>
      <c r="V41" s="477"/>
      <c r="W41" s="477"/>
      <c r="X41" s="477"/>
      <c r="Y41" s="477"/>
      <c r="Z41" s="477"/>
      <c r="AA41" s="477"/>
      <c r="AB41" s="477"/>
      <c r="AC41" s="477"/>
    </row>
    <row r="42" spans="3:29" s="96" customFormat="1" ht="13.5" customHeight="1">
      <c r="C42" s="22" t="s">
        <v>377</v>
      </c>
      <c r="D42" s="22"/>
      <c r="E42" s="22"/>
      <c r="F42" s="22"/>
      <c r="G42" s="22"/>
      <c r="H42" s="92"/>
      <c r="I42" s="97" t="s">
        <v>283</v>
      </c>
      <c r="J42" s="478">
        <f>IF('第二面'!$J$32="","",'第二面'!$J$32)</f>
      </c>
      <c r="K42" s="478"/>
      <c r="L42" s="90" t="s">
        <v>284</v>
      </c>
      <c r="M42" s="90"/>
      <c r="N42" s="90"/>
      <c r="O42" s="90"/>
      <c r="P42" s="97" t="s">
        <v>283</v>
      </c>
      <c r="Q42" s="478">
        <f>IF('第二面'!$Q$32="","",'第二面'!$Q$32)</f>
      </c>
      <c r="R42" s="478"/>
      <c r="S42" s="90" t="s">
        <v>285</v>
      </c>
      <c r="T42" s="90"/>
      <c r="U42" s="90"/>
      <c r="V42" s="478">
        <f>IF('第二面'!$V$32="","",'第二面'!$V$32)</f>
      </c>
      <c r="W42" s="478"/>
      <c r="X42" s="478"/>
      <c r="Y42" s="22" t="s">
        <v>5</v>
      </c>
      <c r="Z42" s="22"/>
      <c r="AA42" s="233"/>
      <c r="AB42" s="233"/>
      <c r="AC42" s="22"/>
    </row>
    <row r="43" spans="3:29" s="96" customFormat="1" ht="13.5" customHeight="1">
      <c r="C43" s="93"/>
      <c r="D43" s="22"/>
      <c r="E43" s="93"/>
      <c r="F43" s="93"/>
      <c r="G43" s="22"/>
      <c r="H43" s="477">
        <f>IF('第二面'!$H$33="","",'第二面'!$H$33)</f>
      </c>
      <c r="I43" s="477"/>
      <c r="J43" s="477"/>
      <c r="K43" s="477"/>
      <c r="L43" s="477"/>
      <c r="M43" s="477"/>
      <c r="N43" s="477"/>
      <c r="O43" s="477"/>
      <c r="P43" s="477"/>
      <c r="Q43" s="477"/>
      <c r="R43" s="477"/>
      <c r="S43" s="477"/>
      <c r="T43" s="477"/>
      <c r="U43" s="477"/>
      <c r="V43" s="477"/>
      <c r="W43" s="477"/>
      <c r="X43" s="477"/>
      <c r="Y43" s="477"/>
      <c r="Z43" s="477"/>
      <c r="AA43" s="477"/>
      <c r="AB43" s="477"/>
      <c r="AC43" s="477"/>
    </row>
    <row r="44" spans="3:29" s="96" customFormat="1" ht="13.5" customHeight="1">
      <c r="C44" s="22" t="s">
        <v>378</v>
      </c>
      <c r="D44" s="22"/>
      <c r="E44" s="22"/>
      <c r="F44" s="22"/>
      <c r="G44" s="22"/>
      <c r="H44" s="480">
        <f>IF('第二面'!$H$34="","",'第二面'!$H$34)</f>
      </c>
      <c r="I44" s="480"/>
      <c r="J44" s="480"/>
      <c r="K44" s="87"/>
      <c r="L44" s="88"/>
      <c r="M44" s="88"/>
      <c r="N44" s="88"/>
      <c r="O44" s="22"/>
      <c r="P44" s="22"/>
      <c r="Q44" s="22"/>
      <c r="R44" s="22"/>
      <c r="S44" s="22"/>
      <c r="T44" s="22"/>
      <c r="U44" s="22"/>
      <c r="V44" s="22"/>
      <c r="W44" s="22"/>
      <c r="X44" s="22"/>
      <c r="Y44" s="22"/>
      <c r="Z44" s="22"/>
      <c r="AA44" s="22"/>
      <c r="AB44" s="22"/>
      <c r="AC44" s="22"/>
    </row>
    <row r="45" spans="3:29" s="96" customFormat="1" ht="13.5" customHeight="1">
      <c r="C45" s="22" t="s">
        <v>379</v>
      </c>
      <c r="D45" s="22"/>
      <c r="E45" s="22"/>
      <c r="F45" s="22"/>
      <c r="G45" s="22"/>
      <c r="H45" s="393">
        <f>IF('第二面'!$H$35="","",'第二面'!$H$35)</f>
      </c>
      <c r="I45" s="393"/>
      <c r="J45" s="393"/>
      <c r="K45" s="393"/>
      <c r="L45" s="393"/>
      <c r="M45" s="393"/>
      <c r="N45" s="393"/>
      <c r="O45" s="393"/>
      <c r="P45" s="393"/>
      <c r="Q45" s="393"/>
      <c r="R45" s="393"/>
      <c r="S45" s="393"/>
      <c r="T45" s="393"/>
      <c r="U45" s="393"/>
      <c r="V45" s="393"/>
      <c r="W45" s="393"/>
      <c r="X45" s="393"/>
      <c r="Y45" s="393"/>
      <c r="Z45" s="393"/>
      <c r="AA45" s="393"/>
      <c r="AB45" s="393"/>
      <c r="AC45" s="393"/>
    </row>
    <row r="46" spans="3:29" s="96" customFormat="1" ht="13.5" customHeight="1">
      <c r="C46" s="22" t="s">
        <v>380</v>
      </c>
      <c r="D46" s="22"/>
      <c r="E46" s="22"/>
      <c r="F46" s="22"/>
      <c r="G46" s="22"/>
      <c r="H46" s="393">
        <f>IF('第二面'!$H$36="","",'第二面'!$H$36)</f>
      </c>
      <c r="I46" s="393"/>
      <c r="J46" s="393"/>
      <c r="K46" s="393"/>
      <c r="L46" s="393"/>
      <c r="M46" s="89"/>
      <c r="N46" s="89"/>
      <c r="O46" s="89"/>
      <c r="P46" s="89"/>
      <c r="Q46" s="89"/>
      <c r="R46" s="89"/>
      <c r="S46" s="22"/>
      <c r="T46" s="22"/>
      <c r="U46" s="22"/>
      <c r="V46" s="22"/>
      <c r="W46" s="22"/>
      <c r="X46" s="22"/>
      <c r="Y46" s="22"/>
      <c r="Z46" s="22"/>
      <c r="AA46" s="22"/>
      <c r="AB46" s="22"/>
      <c r="AC46" s="22"/>
    </row>
    <row r="47" spans="3:29" s="96" customFormat="1" ht="13.5" customHeight="1">
      <c r="C47" s="22" t="s">
        <v>381</v>
      </c>
      <c r="D47" s="22"/>
      <c r="E47" s="22"/>
      <c r="F47" s="22"/>
      <c r="G47" s="22"/>
      <c r="H47" s="89"/>
      <c r="I47" s="89"/>
      <c r="J47" s="89"/>
      <c r="K47" s="477">
        <f>IF('第二面'!$K$37="","",'第二面'!$K$37)</f>
      </c>
      <c r="L47" s="477"/>
      <c r="M47" s="477"/>
      <c r="N47" s="477"/>
      <c r="O47" s="477"/>
      <c r="P47" s="477"/>
      <c r="Q47" s="477"/>
      <c r="R47" s="477"/>
      <c r="S47" s="477"/>
      <c r="T47" s="477"/>
      <c r="U47" s="477"/>
      <c r="V47" s="477"/>
      <c r="W47" s="477"/>
      <c r="X47" s="477"/>
      <c r="Y47" s="477"/>
      <c r="Z47" s="477"/>
      <c r="AA47" s="477"/>
      <c r="AB47" s="477"/>
      <c r="AC47" s="477"/>
    </row>
    <row r="48" spans="3:29" s="96" customFormat="1" ht="13.5" customHeight="1">
      <c r="C48" s="22"/>
      <c r="D48" s="391"/>
      <c r="E48" s="391"/>
      <c r="F48" s="391"/>
      <c r="G48" s="391"/>
      <c r="H48" s="393">
        <f>IF('第二面'!$H$38="","",'第二面'!$H$38)</f>
      </c>
      <c r="I48" s="393"/>
      <c r="J48" s="393"/>
      <c r="K48" s="393"/>
      <c r="L48" s="393"/>
      <c r="M48" s="393"/>
      <c r="N48" s="393"/>
      <c r="O48" s="393"/>
      <c r="P48" s="393"/>
      <c r="Q48" s="393"/>
      <c r="R48" s="393"/>
      <c r="S48" s="393"/>
      <c r="T48" s="393"/>
      <c r="U48" s="393"/>
      <c r="V48" s="393"/>
      <c r="W48" s="393"/>
      <c r="X48" s="393"/>
      <c r="Y48" s="393"/>
      <c r="Z48" s="393"/>
      <c r="AA48" s="393"/>
      <c r="AB48" s="393"/>
      <c r="AC48" s="393"/>
    </row>
    <row r="49" spans="3:29" s="96" customFormat="1" ht="13.5" customHeight="1">
      <c r="C49" s="22" t="s">
        <v>376</v>
      </c>
      <c r="D49" s="22"/>
      <c r="E49" s="22"/>
      <c r="F49" s="22"/>
      <c r="G49" s="97" t="s">
        <v>283</v>
      </c>
      <c r="H49" s="478">
        <f>IF('第二面'!$H$39="","",'第二面'!$H$39)</f>
      </c>
      <c r="I49" s="478"/>
      <c r="J49" s="90" t="s">
        <v>238</v>
      </c>
      <c r="K49" s="87"/>
      <c r="L49" s="87"/>
      <c r="M49" s="97" t="s">
        <v>281</v>
      </c>
      <c r="N49" s="478">
        <f>IF('第二面'!$N$39="","",'第二面'!$N$39)</f>
      </c>
      <c r="O49" s="478"/>
      <c r="P49" s="478"/>
      <c r="Q49" s="90" t="s">
        <v>282</v>
      </c>
      <c r="R49" s="90"/>
      <c r="S49" s="478">
        <f>IF('第二面'!$S$39="","",'第二面'!$S$39)</f>
      </c>
      <c r="T49" s="478"/>
      <c r="U49" s="478"/>
      <c r="V49" s="22" t="s">
        <v>5</v>
      </c>
      <c r="W49" s="22"/>
      <c r="X49" s="22"/>
      <c r="Y49" s="22"/>
      <c r="Z49" s="22"/>
      <c r="AA49" s="22"/>
      <c r="AB49" s="27"/>
      <c r="AC49" s="22"/>
    </row>
    <row r="50" spans="3:29" s="96" customFormat="1" ht="13.5" customHeight="1">
      <c r="C50" s="22" t="s">
        <v>372</v>
      </c>
      <c r="D50" s="22"/>
      <c r="E50" s="22"/>
      <c r="F50" s="22"/>
      <c r="G50" s="22"/>
      <c r="H50" s="477">
        <f>IF('第二面'!$H$40="","",'第二面'!$H$40)</f>
      </c>
      <c r="I50" s="477"/>
      <c r="J50" s="477"/>
      <c r="K50" s="477"/>
      <c r="L50" s="477"/>
      <c r="M50" s="477"/>
      <c r="N50" s="477"/>
      <c r="O50" s="477"/>
      <c r="P50" s="477"/>
      <c r="Q50" s="477"/>
      <c r="R50" s="477"/>
      <c r="S50" s="477"/>
      <c r="T50" s="477"/>
      <c r="U50" s="477"/>
      <c r="V50" s="477"/>
      <c r="W50" s="477"/>
      <c r="X50" s="477"/>
      <c r="Y50" s="477"/>
      <c r="Z50" s="477"/>
      <c r="AA50" s="477"/>
      <c r="AB50" s="477"/>
      <c r="AC50" s="477"/>
    </row>
    <row r="51" spans="3:29" s="96" customFormat="1" ht="13.5" customHeight="1">
      <c r="C51" s="22" t="s">
        <v>377</v>
      </c>
      <c r="D51" s="22"/>
      <c r="E51" s="22"/>
      <c r="F51" s="22"/>
      <c r="G51" s="22"/>
      <c r="H51" s="92"/>
      <c r="I51" s="97" t="s">
        <v>283</v>
      </c>
      <c r="J51" s="478">
        <f>IF('第二面'!$J$41="","",'第二面'!$J$41)</f>
      </c>
      <c r="K51" s="478"/>
      <c r="L51" s="90" t="s">
        <v>284</v>
      </c>
      <c r="M51" s="90"/>
      <c r="N51" s="90"/>
      <c r="O51" s="90"/>
      <c r="P51" s="97" t="s">
        <v>283</v>
      </c>
      <c r="Q51" s="478">
        <f>IF('第二面'!$Q$41="","",'第二面'!$Q$41)</f>
      </c>
      <c r="R51" s="478"/>
      <c r="S51" s="90" t="s">
        <v>285</v>
      </c>
      <c r="T51" s="90"/>
      <c r="U51" s="90"/>
      <c r="V51" s="478">
        <f>IF('第二面'!$V$41="","",'第二面'!$V$41)</f>
      </c>
      <c r="W51" s="478"/>
      <c r="X51" s="478"/>
      <c r="Y51" s="22" t="s">
        <v>5</v>
      </c>
      <c r="Z51" s="22"/>
      <c r="AA51" s="233"/>
      <c r="AB51" s="233"/>
      <c r="AC51" s="22"/>
    </row>
    <row r="52" spans="3:29" s="96" customFormat="1" ht="13.5" customHeight="1">
      <c r="C52" s="93"/>
      <c r="D52" s="22"/>
      <c r="E52" s="93"/>
      <c r="F52" s="93"/>
      <c r="G52" s="22"/>
      <c r="H52" s="477">
        <f>IF('第二面'!$H$42="","",'第二面'!$H$42)</f>
      </c>
      <c r="I52" s="477"/>
      <c r="J52" s="477"/>
      <c r="K52" s="477"/>
      <c r="L52" s="477"/>
      <c r="M52" s="477"/>
      <c r="N52" s="477"/>
      <c r="O52" s="477"/>
      <c r="P52" s="477"/>
      <c r="Q52" s="477"/>
      <c r="R52" s="477"/>
      <c r="S52" s="477"/>
      <c r="T52" s="477"/>
      <c r="U52" s="477"/>
      <c r="V52" s="477"/>
      <c r="W52" s="477"/>
      <c r="X52" s="477"/>
      <c r="Y52" s="477"/>
      <c r="Z52" s="477"/>
      <c r="AA52" s="477"/>
      <c r="AB52" s="477"/>
      <c r="AC52" s="477"/>
    </row>
    <row r="53" spans="3:29" s="96" customFormat="1" ht="13.5" customHeight="1">
      <c r="C53" s="22" t="s">
        <v>378</v>
      </c>
      <c r="D53" s="22"/>
      <c r="E53" s="22"/>
      <c r="F53" s="22"/>
      <c r="G53" s="22"/>
      <c r="H53" s="480">
        <f>IF('第二面'!$H$43="","",'第二面'!$H$43)</f>
      </c>
      <c r="I53" s="480"/>
      <c r="J53" s="480"/>
      <c r="K53" s="87"/>
      <c r="L53" s="88"/>
      <c r="M53" s="88"/>
      <c r="N53" s="88"/>
      <c r="O53" s="22"/>
      <c r="P53" s="22"/>
      <c r="Q53" s="22"/>
      <c r="R53" s="22"/>
      <c r="S53" s="22"/>
      <c r="T53" s="22"/>
      <c r="U53" s="22"/>
      <c r="V53" s="22"/>
      <c r="W53" s="22"/>
      <c r="X53" s="22"/>
      <c r="Y53" s="22"/>
      <c r="Z53" s="22"/>
      <c r="AA53" s="22"/>
      <c r="AB53" s="22"/>
      <c r="AC53" s="22"/>
    </row>
    <row r="54" spans="3:29" s="96" customFormat="1" ht="13.5" customHeight="1">
      <c r="C54" s="22" t="s">
        <v>379</v>
      </c>
      <c r="D54" s="22"/>
      <c r="E54" s="22"/>
      <c r="F54" s="22"/>
      <c r="G54" s="22"/>
      <c r="H54" s="393">
        <f>IF('第二面'!$H$44="","",'第二面'!$H$44)</f>
      </c>
      <c r="I54" s="393"/>
      <c r="J54" s="393"/>
      <c r="K54" s="393"/>
      <c r="L54" s="393"/>
      <c r="M54" s="393"/>
      <c r="N54" s="393"/>
      <c r="O54" s="393"/>
      <c r="P54" s="393"/>
      <c r="Q54" s="393"/>
      <c r="R54" s="393"/>
      <c r="S54" s="393"/>
      <c r="T54" s="393"/>
      <c r="U54" s="393"/>
      <c r="V54" s="393"/>
      <c r="W54" s="393"/>
      <c r="X54" s="393"/>
      <c r="Y54" s="393"/>
      <c r="Z54" s="393"/>
      <c r="AA54" s="393"/>
      <c r="AB54" s="393"/>
      <c r="AC54" s="393"/>
    </row>
    <row r="55" spans="3:29" s="96" customFormat="1" ht="13.5" customHeight="1">
      <c r="C55" s="22" t="s">
        <v>380</v>
      </c>
      <c r="D55" s="22"/>
      <c r="E55" s="22"/>
      <c r="F55" s="22"/>
      <c r="G55" s="22"/>
      <c r="H55" s="393">
        <f>IF('第二面'!$H$45="","",'第二面'!$H$45)</f>
      </c>
      <c r="I55" s="393"/>
      <c r="J55" s="393"/>
      <c r="K55" s="393"/>
      <c r="L55" s="393"/>
      <c r="M55" s="89"/>
      <c r="N55" s="89"/>
      <c r="O55" s="89"/>
      <c r="P55" s="89"/>
      <c r="Q55" s="89"/>
      <c r="R55" s="89"/>
      <c r="S55" s="22"/>
      <c r="T55" s="22"/>
      <c r="U55" s="22"/>
      <c r="V55" s="22"/>
      <c r="W55" s="22"/>
      <c r="X55" s="22"/>
      <c r="Y55" s="22"/>
      <c r="Z55" s="22"/>
      <c r="AA55" s="22"/>
      <c r="AB55" s="22"/>
      <c r="AC55" s="22"/>
    </row>
    <row r="56" spans="3:29" s="96" customFormat="1" ht="13.5" customHeight="1">
      <c r="C56" s="22" t="s">
        <v>381</v>
      </c>
      <c r="D56" s="22"/>
      <c r="E56" s="22"/>
      <c r="F56" s="22"/>
      <c r="G56" s="22"/>
      <c r="H56" s="89"/>
      <c r="I56" s="89"/>
      <c r="J56" s="89"/>
      <c r="K56" s="477">
        <f>IF('第二面'!$K$46="","",'第二面'!$K$46)</f>
      </c>
      <c r="L56" s="477"/>
      <c r="M56" s="477"/>
      <c r="N56" s="477"/>
      <c r="O56" s="477"/>
      <c r="P56" s="477"/>
      <c r="Q56" s="477"/>
      <c r="R56" s="477"/>
      <c r="S56" s="477"/>
      <c r="T56" s="477"/>
      <c r="U56" s="477"/>
      <c r="V56" s="477"/>
      <c r="W56" s="477"/>
      <c r="X56" s="477"/>
      <c r="Y56" s="477"/>
      <c r="Z56" s="477"/>
      <c r="AA56" s="477"/>
      <c r="AB56" s="477"/>
      <c r="AC56" s="477"/>
    </row>
    <row r="57" spans="3:29" s="96" customFormat="1" ht="13.5" customHeight="1">
      <c r="C57" s="22"/>
      <c r="D57" s="22"/>
      <c r="E57" s="22"/>
      <c r="F57" s="22"/>
      <c r="G57" s="22"/>
      <c r="H57" s="393">
        <f>IF('第二面'!$H$47="","",'第二面'!$H$47)</f>
      </c>
      <c r="I57" s="393"/>
      <c r="J57" s="393"/>
      <c r="K57" s="393"/>
      <c r="L57" s="393"/>
      <c r="M57" s="393"/>
      <c r="N57" s="393"/>
      <c r="O57" s="393"/>
      <c r="P57" s="393"/>
      <c r="Q57" s="393"/>
      <c r="R57" s="393"/>
      <c r="S57" s="393"/>
      <c r="T57" s="393"/>
      <c r="U57" s="393"/>
      <c r="V57" s="393"/>
      <c r="W57" s="393"/>
      <c r="X57" s="393"/>
      <c r="Y57" s="393"/>
      <c r="Z57" s="393"/>
      <c r="AA57" s="393"/>
      <c r="AB57" s="393"/>
      <c r="AC57" s="393"/>
    </row>
    <row r="58" spans="3:29" s="96" customFormat="1" ht="15" customHeight="1">
      <c r="C58" s="22" t="s">
        <v>376</v>
      </c>
      <c r="D58" s="22"/>
      <c r="E58" s="22"/>
      <c r="F58" s="22"/>
      <c r="G58" s="97" t="s">
        <v>283</v>
      </c>
      <c r="H58" s="478">
        <f>IF('第二面'!$H$48="","",'第二面'!$H$48)</f>
      </c>
      <c r="I58" s="478"/>
      <c r="J58" s="90" t="s">
        <v>238</v>
      </c>
      <c r="K58" s="87"/>
      <c r="L58" s="87"/>
      <c r="M58" s="97" t="s">
        <v>281</v>
      </c>
      <c r="N58" s="478">
        <f>IF('第二面'!$N$48="","",'第二面'!$N$48)</f>
      </c>
      <c r="O58" s="478"/>
      <c r="P58" s="478"/>
      <c r="Q58" s="90" t="s">
        <v>282</v>
      </c>
      <c r="R58" s="90"/>
      <c r="S58" s="478">
        <f>IF('第二面'!$S$48="","",'第二面'!$S$48)</f>
      </c>
      <c r="T58" s="478"/>
      <c r="U58" s="478"/>
      <c r="V58" s="22" t="s">
        <v>5</v>
      </c>
      <c r="W58" s="22"/>
      <c r="X58" s="22"/>
      <c r="Y58" s="22"/>
      <c r="Z58" s="22"/>
      <c r="AA58" s="22"/>
      <c r="AB58" s="27"/>
      <c r="AC58" s="22"/>
    </row>
    <row r="59" spans="3:29" s="96" customFormat="1" ht="15" customHeight="1">
      <c r="C59" s="22" t="s">
        <v>372</v>
      </c>
      <c r="D59" s="22"/>
      <c r="E59" s="22"/>
      <c r="F59" s="22"/>
      <c r="G59" s="22"/>
      <c r="H59" s="477">
        <f>IF('第二面'!$H$49="","",'第二面'!$H$49)</f>
      </c>
      <c r="I59" s="477"/>
      <c r="J59" s="477"/>
      <c r="K59" s="477"/>
      <c r="L59" s="477"/>
      <c r="M59" s="477"/>
      <c r="N59" s="477"/>
      <c r="O59" s="477"/>
      <c r="P59" s="477"/>
      <c r="Q59" s="477"/>
      <c r="R59" s="477"/>
      <c r="S59" s="477"/>
      <c r="T59" s="477"/>
      <c r="U59" s="477"/>
      <c r="V59" s="477"/>
      <c r="W59" s="477"/>
      <c r="X59" s="477"/>
      <c r="Y59" s="477"/>
      <c r="Z59" s="477"/>
      <c r="AA59" s="477"/>
      <c r="AB59" s="477"/>
      <c r="AC59" s="477"/>
    </row>
    <row r="60" spans="3:29" s="96" customFormat="1" ht="15" customHeight="1">
      <c r="C60" s="22" t="s">
        <v>377</v>
      </c>
      <c r="D60" s="22"/>
      <c r="E60" s="22"/>
      <c r="F60" s="22"/>
      <c r="G60" s="22"/>
      <c r="H60" s="92"/>
      <c r="I60" s="97" t="s">
        <v>283</v>
      </c>
      <c r="J60" s="478">
        <f>IF('第二面'!$J$50="","",'第二面'!$J$50)</f>
      </c>
      <c r="K60" s="478"/>
      <c r="L60" s="90" t="s">
        <v>284</v>
      </c>
      <c r="M60" s="90"/>
      <c r="N60" s="90"/>
      <c r="O60" s="90"/>
      <c r="P60" s="97" t="s">
        <v>283</v>
      </c>
      <c r="Q60" s="478">
        <f>IF('第二面'!$Q$50="","",'第二面'!$Q$50)</f>
      </c>
      <c r="R60" s="478"/>
      <c r="S60" s="90" t="s">
        <v>285</v>
      </c>
      <c r="T60" s="90"/>
      <c r="U60" s="90"/>
      <c r="V60" s="478">
        <f>IF('第二面'!$V$50="","",'第二面'!$V$50)</f>
      </c>
      <c r="W60" s="478"/>
      <c r="X60" s="478"/>
      <c r="Y60" s="22" t="s">
        <v>5</v>
      </c>
      <c r="Z60" s="22"/>
      <c r="AA60" s="233"/>
      <c r="AB60" s="233"/>
      <c r="AC60" s="22"/>
    </row>
    <row r="61" spans="3:29" s="96" customFormat="1" ht="15" customHeight="1">
      <c r="C61" s="93"/>
      <c r="D61" s="22"/>
      <c r="E61" s="93"/>
      <c r="F61" s="93"/>
      <c r="G61" s="22"/>
      <c r="H61" s="477">
        <f>IF('第二面'!$H$51="","",'第二面'!$H$51)</f>
      </c>
      <c r="I61" s="477"/>
      <c r="J61" s="477"/>
      <c r="K61" s="477"/>
      <c r="L61" s="477"/>
      <c r="M61" s="477"/>
      <c r="N61" s="477"/>
      <c r="O61" s="477"/>
      <c r="P61" s="477"/>
      <c r="Q61" s="477"/>
      <c r="R61" s="477"/>
      <c r="S61" s="477"/>
      <c r="T61" s="477"/>
      <c r="U61" s="477"/>
      <c r="V61" s="477"/>
      <c r="W61" s="477"/>
      <c r="X61" s="477"/>
      <c r="Y61" s="477"/>
      <c r="Z61" s="477"/>
      <c r="AA61" s="477"/>
      <c r="AB61" s="477"/>
      <c r="AC61" s="477"/>
    </row>
    <row r="62" spans="3:29" s="96" customFormat="1" ht="15" customHeight="1">
      <c r="C62" s="22" t="s">
        <v>378</v>
      </c>
      <c r="D62" s="22"/>
      <c r="E62" s="22"/>
      <c r="F62" s="22"/>
      <c r="G62" s="22"/>
      <c r="H62" s="480">
        <f>IF('第二面'!$H$52="","",'第二面'!$H$52)</f>
      </c>
      <c r="I62" s="480"/>
      <c r="J62" s="480"/>
      <c r="K62" s="87"/>
      <c r="L62" s="88"/>
      <c r="M62" s="88"/>
      <c r="N62" s="88"/>
      <c r="O62" s="22"/>
      <c r="P62" s="22"/>
      <c r="Q62" s="22"/>
      <c r="R62" s="22"/>
      <c r="S62" s="22"/>
      <c r="T62" s="22"/>
      <c r="U62" s="22"/>
      <c r="V62" s="22"/>
      <c r="W62" s="22"/>
      <c r="X62" s="22"/>
      <c r="Y62" s="22"/>
      <c r="Z62" s="22"/>
      <c r="AA62" s="22"/>
      <c r="AB62" s="22"/>
      <c r="AC62" s="22"/>
    </row>
    <row r="63" spans="3:29" s="96" customFormat="1" ht="15" customHeight="1">
      <c r="C63" s="22" t="s">
        <v>379</v>
      </c>
      <c r="D63" s="22"/>
      <c r="E63" s="22"/>
      <c r="F63" s="22"/>
      <c r="G63" s="22"/>
      <c r="H63" s="393">
        <f>IF('第二面'!$H$53="","",'第二面'!$H$53)</f>
      </c>
      <c r="I63" s="393"/>
      <c r="J63" s="393"/>
      <c r="K63" s="393"/>
      <c r="L63" s="393"/>
      <c r="M63" s="393"/>
      <c r="N63" s="393"/>
      <c r="O63" s="393"/>
      <c r="P63" s="393"/>
      <c r="Q63" s="393"/>
      <c r="R63" s="393"/>
      <c r="S63" s="393"/>
      <c r="T63" s="393"/>
      <c r="U63" s="393"/>
      <c r="V63" s="393"/>
      <c r="W63" s="393"/>
      <c r="X63" s="393"/>
      <c r="Y63" s="393"/>
      <c r="Z63" s="393"/>
      <c r="AA63" s="393"/>
      <c r="AB63" s="393"/>
      <c r="AC63" s="393"/>
    </row>
    <row r="64" spans="3:29" s="96" customFormat="1" ht="15" customHeight="1">
      <c r="C64" s="22" t="s">
        <v>380</v>
      </c>
      <c r="D64" s="22"/>
      <c r="E64" s="22"/>
      <c r="F64" s="22"/>
      <c r="G64" s="22"/>
      <c r="H64" s="393">
        <f>IF('第二面'!$H$54="","",'第二面'!$H$54)</f>
      </c>
      <c r="I64" s="393"/>
      <c r="J64" s="393"/>
      <c r="K64" s="393"/>
      <c r="L64" s="393"/>
      <c r="M64" s="89"/>
      <c r="N64" s="89"/>
      <c r="O64" s="89"/>
      <c r="P64" s="89"/>
      <c r="Q64" s="89"/>
      <c r="R64" s="89"/>
      <c r="S64" s="22"/>
      <c r="T64" s="22"/>
      <c r="U64" s="22"/>
      <c r="V64" s="22"/>
      <c r="W64" s="22"/>
      <c r="X64" s="22"/>
      <c r="Y64" s="22"/>
      <c r="Z64" s="22"/>
      <c r="AA64" s="22"/>
      <c r="AB64" s="22"/>
      <c r="AC64" s="22"/>
    </row>
    <row r="65" spans="3:29" s="96" customFormat="1" ht="15" customHeight="1">
      <c r="C65" s="22" t="s">
        <v>381</v>
      </c>
      <c r="D65" s="22"/>
      <c r="E65" s="22"/>
      <c r="F65" s="22"/>
      <c r="G65" s="22"/>
      <c r="H65" s="89"/>
      <c r="I65" s="89"/>
      <c r="J65" s="89"/>
      <c r="K65" s="477">
        <f>IF('第二面'!$K$55="","",'第二面'!$K$55)</f>
      </c>
      <c r="L65" s="477"/>
      <c r="M65" s="477"/>
      <c r="N65" s="477"/>
      <c r="O65" s="477"/>
      <c r="P65" s="477"/>
      <c r="Q65" s="477"/>
      <c r="R65" s="477"/>
      <c r="S65" s="477"/>
      <c r="T65" s="477"/>
      <c r="U65" s="477"/>
      <c r="V65" s="477"/>
      <c r="W65" s="477"/>
      <c r="X65" s="477"/>
      <c r="Y65" s="477"/>
      <c r="Z65" s="477"/>
      <c r="AA65" s="477"/>
      <c r="AB65" s="477"/>
      <c r="AC65" s="477"/>
    </row>
    <row r="66" spans="3:29" s="96" customFormat="1" ht="15" customHeight="1">
      <c r="C66" s="22"/>
      <c r="D66" s="22"/>
      <c r="E66" s="22"/>
      <c r="F66" s="22"/>
      <c r="G66" s="22"/>
      <c r="H66" s="393">
        <f>IF('第二面'!$H$56="","",'第二面'!$H$56)</f>
      </c>
      <c r="I66" s="393"/>
      <c r="J66" s="393"/>
      <c r="K66" s="393"/>
      <c r="L66" s="393"/>
      <c r="M66" s="393"/>
      <c r="N66" s="393"/>
      <c r="O66" s="393"/>
      <c r="P66" s="393"/>
      <c r="Q66" s="393"/>
      <c r="R66" s="393"/>
      <c r="S66" s="393"/>
      <c r="T66" s="393"/>
      <c r="U66" s="393"/>
      <c r="V66" s="393"/>
      <c r="W66" s="393"/>
      <c r="X66" s="393"/>
      <c r="Y66" s="393"/>
      <c r="Z66" s="393"/>
      <c r="AA66" s="393"/>
      <c r="AB66" s="393"/>
      <c r="AC66" s="393"/>
    </row>
    <row r="67" spans="1:29" s="96" customFormat="1" ht="13.5" customHeight="1">
      <c r="A67" s="22" t="s">
        <v>289</v>
      </c>
      <c r="B67" s="22"/>
      <c r="C67" s="22"/>
      <c r="D67" s="22"/>
      <c r="E67" s="22"/>
      <c r="F67" s="22"/>
      <c r="G67" s="22"/>
      <c r="H67" s="89"/>
      <c r="I67" s="89"/>
      <c r="J67" s="89"/>
      <c r="K67" s="89"/>
      <c r="L67" s="89"/>
      <c r="M67" s="89"/>
      <c r="N67" s="89"/>
      <c r="O67" s="89"/>
      <c r="P67" s="89"/>
      <c r="Q67" s="89"/>
      <c r="R67" s="89"/>
      <c r="S67" s="89"/>
      <c r="T67" s="89"/>
      <c r="U67" s="89"/>
      <c r="V67" s="89"/>
      <c r="W67" s="89"/>
      <c r="X67" s="89"/>
      <c r="Y67" s="89"/>
      <c r="Z67" s="89"/>
      <c r="AA67" s="89"/>
      <c r="AB67" s="89"/>
      <c r="AC67" s="89"/>
    </row>
    <row r="68" spans="1:29" s="96" customFormat="1" ht="13.5" customHeight="1">
      <c r="A68" s="22" t="s">
        <v>366</v>
      </c>
      <c r="C68" s="22"/>
      <c r="D68" s="22"/>
      <c r="E68" s="22"/>
      <c r="F68" s="22"/>
      <c r="G68" s="22"/>
      <c r="H68" s="89"/>
      <c r="I68" s="89"/>
      <c r="J68" s="89"/>
      <c r="K68" s="89"/>
      <c r="L68" s="89"/>
      <c r="M68" s="89"/>
      <c r="N68" s="89"/>
      <c r="O68" s="89"/>
      <c r="P68" s="89"/>
      <c r="Q68" s="89"/>
      <c r="R68" s="89"/>
      <c r="S68" s="90"/>
      <c r="T68" s="90"/>
      <c r="U68" s="90"/>
      <c r="V68" s="90"/>
      <c r="W68" s="90"/>
      <c r="X68" s="90"/>
      <c r="Y68" s="90"/>
      <c r="Z68" s="90"/>
      <c r="AA68" s="90"/>
      <c r="AB68" s="90"/>
      <c r="AC68" s="90"/>
    </row>
    <row r="69" spans="2:29" s="96" customFormat="1" ht="13.5" customHeight="1">
      <c r="B69" s="87" t="str">
        <f>IF('第二面'!B60="","",'第二面'!B60)</f>
        <v>□</v>
      </c>
      <c r="C69" s="22" t="s">
        <v>290</v>
      </c>
      <c r="D69" s="22"/>
      <c r="E69" s="22"/>
      <c r="F69" s="22"/>
      <c r="G69" s="22"/>
      <c r="H69" s="89"/>
      <c r="I69" s="89"/>
      <c r="J69" s="89"/>
      <c r="K69" s="89"/>
      <c r="L69" s="89"/>
      <c r="M69" s="89"/>
      <c r="N69" s="89"/>
      <c r="O69" s="89"/>
      <c r="P69" s="89"/>
      <c r="Q69" s="89"/>
      <c r="R69" s="89"/>
      <c r="S69" s="90"/>
      <c r="T69" s="90"/>
      <c r="U69" s="90"/>
      <c r="V69" s="90"/>
      <c r="W69" s="90"/>
      <c r="X69" s="90"/>
      <c r="Y69" s="90"/>
      <c r="Z69" s="90"/>
      <c r="AA69" s="90"/>
      <c r="AB69" s="90"/>
      <c r="AC69" s="90"/>
    </row>
    <row r="70" spans="3:29" s="96" customFormat="1" ht="13.5" customHeight="1">
      <c r="C70" s="22" t="s">
        <v>382</v>
      </c>
      <c r="D70" s="22"/>
      <c r="E70" s="22"/>
      <c r="F70" s="89"/>
      <c r="G70" s="493">
        <f>IF('第二面'!$G$61="","",'第二面'!$G$61)</f>
      </c>
      <c r="H70" s="493"/>
      <c r="I70" s="493"/>
      <c r="J70" s="493"/>
      <c r="K70" s="493"/>
      <c r="L70" s="493"/>
      <c r="M70" s="493"/>
      <c r="N70" s="493"/>
      <c r="O70" s="493"/>
      <c r="P70" s="493"/>
      <c r="Q70" s="493"/>
      <c r="R70" s="493"/>
      <c r="S70" s="493"/>
      <c r="T70" s="493"/>
      <c r="U70" s="493"/>
      <c r="V70" s="493"/>
      <c r="W70" s="493"/>
      <c r="X70" s="493"/>
      <c r="Y70" s="493"/>
      <c r="Z70" s="493"/>
      <c r="AA70" s="493"/>
      <c r="AB70" s="493"/>
      <c r="AC70" s="493"/>
    </row>
    <row r="71" spans="3:29" s="96" customFormat="1" ht="13.5" customHeight="1">
      <c r="C71" s="22" t="s">
        <v>383</v>
      </c>
      <c r="D71" s="22"/>
      <c r="E71" s="22"/>
      <c r="F71" s="22"/>
      <c r="G71" s="22"/>
      <c r="H71" s="87"/>
      <c r="I71" s="87"/>
      <c r="J71" s="87"/>
      <c r="K71" s="87"/>
      <c r="L71" s="90"/>
      <c r="M71" s="89"/>
      <c r="N71" s="478">
        <f>IF('第二面'!$N$62="","",'第二面'!$N$62)</f>
      </c>
      <c r="O71" s="478"/>
      <c r="P71" s="478"/>
      <c r="Q71" s="478"/>
      <c r="R71" s="478"/>
      <c r="S71" s="22" t="s">
        <v>5</v>
      </c>
      <c r="T71" s="90"/>
      <c r="U71" s="90"/>
      <c r="V71" s="90"/>
      <c r="W71" s="90"/>
      <c r="X71" s="90"/>
      <c r="Y71" s="90"/>
      <c r="Z71" s="90"/>
      <c r="AA71" s="87"/>
      <c r="AB71" s="87"/>
      <c r="AC71" s="22"/>
    </row>
    <row r="72" spans="3:29" s="96" customFormat="1" ht="13.5" customHeight="1">
      <c r="C72" s="22"/>
      <c r="D72" s="22"/>
      <c r="E72" s="22"/>
      <c r="F72" s="22"/>
      <c r="G72" s="22"/>
      <c r="H72" s="89"/>
      <c r="I72" s="89"/>
      <c r="J72" s="89"/>
      <c r="K72" s="89"/>
      <c r="L72" s="89"/>
      <c r="M72" s="89"/>
      <c r="N72" s="89"/>
      <c r="O72" s="89"/>
      <c r="P72" s="89"/>
      <c r="Q72" s="89"/>
      <c r="R72" s="89"/>
      <c r="S72" s="89"/>
      <c r="T72" s="89"/>
      <c r="U72" s="89"/>
      <c r="V72" s="89"/>
      <c r="W72" s="89"/>
      <c r="X72" s="89"/>
      <c r="Y72" s="89"/>
      <c r="Z72" s="89"/>
      <c r="AA72" s="89"/>
      <c r="AB72" s="89"/>
      <c r="AC72" s="89"/>
    </row>
    <row r="73" spans="2:29" s="96" customFormat="1" ht="13.5" customHeight="1">
      <c r="B73" s="87" t="str">
        <f>IF('第二面'!B64="","",'第二面'!B64)</f>
        <v>□</v>
      </c>
      <c r="C73" s="22" t="s">
        <v>172</v>
      </c>
      <c r="D73" s="22"/>
      <c r="E73" s="22"/>
      <c r="F73" s="22"/>
      <c r="G73" s="22"/>
      <c r="H73" s="89"/>
      <c r="I73" s="89"/>
      <c r="J73" s="89"/>
      <c r="K73" s="89"/>
      <c r="L73" s="89"/>
      <c r="M73" s="89"/>
      <c r="N73" s="89"/>
      <c r="O73" s="89"/>
      <c r="P73" s="89"/>
      <c r="Q73" s="89"/>
      <c r="R73" s="89"/>
      <c r="S73" s="90"/>
      <c r="T73" s="90"/>
      <c r="U73" s="90"/>
      <c r="V73" s="90"/>
      <c r="W73" s="90"/>
      <c r="X73" s="90"/>
      <c r="Y73" s="90"/>
      <c r="Z73" s="90"/>
      <c r="AA73" s="90"/>
      <c r="AB73" s="90"/>
      <c r="AC73" s="90"/>
    </row>
    <row r="74" spans="3:29" s="96" customFormat="1" ht="13.5" customHeight="1">
      <c r="C74" s="22" t="s">
        <v>382</v>
      </c>
      <c r="D74" s="22"/>
      <c r="E74" s="22"/>
      <c r="F74" s="89"/>
      <c r="G74" s="493">
        <f>IF('第二面'!$G$65="","",'第二面'!$G$65)</f>
      </c>
      <c r="H74" s="493"/>
      <c r="I74" s="493"/>
      <c r="J74" s="493"/>
      <c r="K74" s="493"/>
      <c r="L74" s="493"/>
      <c r="M74" s="493"/>
      <c r="N74" s="493"/>
      <c r="O74" s="493"/>
      <c r="P74" s="493"/>
      <c r="Q74" s="493"/>
      <c r="R74" s="493"/>
      <c r="S74" s="493"/>
      <c r="T74" s="493"/>
      <c r="U74" s="493"/>
      <c r="V74" s="493"/>
      <c r="W74" s="493"/>
      <c r="X74" s="493"/>
      <c r="Y74" s="493"/>
      <c r="Z74" s="493"/>
      <c r="AA74" s="493"/>
      <c r="AB74" s="493"/>
      <c r="AC74" s="493"/>
    </row>
    <row r="75" spans="3:29" s="96" customFormat="1" ht="13.5" customHeight="1">
      <c r="C75" s="22" t="s">
        <v>383</v>
      </c>
      <c r="D75" s="22"/>
      <c r="E75" s="22"/>
      <c r="F75" s="22"/>
      <c r="G75" s="22"/>
      <c r="H75" s="87"/>
      <c r="I75" s="87"/>
      <c r="J75" s="87"/>
      <c r="K75" s="87"/>
      <c r="L75" s="90"/>
      <c r="M75" s="89"/>
      <c r="N75" s="478">
        <f>IF('第二面'!$N$66="","",'第二面'!$N$66)</f>
      </c>
      <c r="O75" s="478"/>
      <c r="P75" s="478"/>
      <c r="Q75" s="478"/>
      <c r="R75" s="478"/>
      <c r="S75" s="22" t="s">
        <v>5</v>
      </c>
      <c r="T75" s="90"/>
      <c r="U75" s="90"/>
      <c r="V75" s="90"/>
      <c r="W75" s="90"/>
      <c r="X75" s="90"/>
      <c r="Y75" s="90"/>
      <c r="Z75" s="90"/>
      <c r="AA75" s="87"/>
      <c r="AB75" s="87"/>
      <c r="AC75" s="22"/>
    </row>
    <row r="76" spans="3:29" s="96" customFormat="1" ht="13.5" customHeight="1">
      <c r="C76" s="22"/>
      <c r="D76" s="22"/>
      <c r="E76" s="22"/>
      <c r="F76" s="22"/>
      <c r="G76" s="22"/>
      <c r="H76" s="89"/>
      <c r="I76" s="89"/>
      <c r="J76" s="89"/>
      <c r="K76" s="89"/>
      <c r="L76" s="89"/>
      <c r="M76" s="89"/>
      <c r="N76" s="89"/>
      <c r="O76" s="89"/>
      <c r="P76" s="89"/>
      <c r="Q76" s="89"/>
      <c r="R76" s="89"/>
      <c r="S76" s="89"/>
      <c r="T76" s="89"/>
      <c r="U76" s="89"/>
      <c r="V76" s="89"/>
      <c r="W76" s="89"/>
      <c r="X76" s="89"/>
      <c r="Y76" s="89"/>
      <c r="Z76" s="89"/>
      <c r="AA76" s="89"/>
      <c r="AB76" s="89"/>
      <c r="AC76" s="89"/>
    </row>
    <row r="77" spans="2:29" s="96" customFormat="1" ht="13.5" customHeight="1">
      <c r="B77" s="87" t="str">
        <f>IF('第二面'!B68="","",'第二面'!B68)</f>
        <v>□</v>
      </c>
      <c r="C77" s="22" t="s">
        <v>173</v>
      </c>
      <c r="D77" s="22"/>
      <c r="E77" s="22"/>
      <c r="F77" s="22"/>
      <c r="G77" s="22"/>
      <c r="H77" s="89"/>
      <c r="I77" s="89"/>
      <c r="J77" s="89"/>
      <c r="K77" s="89"/>
      <c r="L77" s="89"/>
      <c r="M77" s="89"/>
      <c r="N77" s="89"/>
      <c r="O77" s="89"/>
      <c r="P77" s="89"/>
      <c r="Q77" s="89"/>
      <c r="R77" s="89"/>
      <c r="S77" s="90"/>
      <c r="T77" s="90"/>
      <c r="U77" s="90"/>
      <c r="V77" s="90"/>
      <c r="W77" s="90"/>
      <c r="X77" s="90"/>
      <c r="Y77" s="90"/>
      <c r="Z77" s="90"/>
      <c r="AA77" s="90"/>
      <c r="AB77" s="90"/>
      <c r="AC77" s="90"/>
    </row>
    <row r="78" spans="3:29" s="96" customFormat="1" ht="13.5" customHeight="1">
      <c r="C78" s="22" t="s">
        <v>382</v>
      </c>
      <c r="D78" s="22"/>
      <c r="E78" s="22"/>
      <c r="F78" s="89"/>
      <c r="G78" s="493">
        <f>IF('第二面'!$G$69="","",'第二面'!$G$69)</f>
      </c>
      <c r="H78" s="493"/>
      <c r="I78" s="493"/>
      <c r="J78" s="493"/>
      <c r="K78" s="493"/>
      <c r="L78" s="493"/>
      <c r="M78" s="493"/>
      <c r="N78" s="493"/>
      <c r="O78" s="493"/>
      <c r="P78" s="493"/>
      <c r="Q78" s="493"/>
      <c r="R78" s="493"/>
      <c r="S78" s="493"/>
      <c r="T78" s="493"/>
      <c r="U78" s="493"/>
      <c r="V78" s="493"/>
      <c r="W78" s="493"/>
      <c r="X78" s="493"/>
      <c r="Y78" s="493"/>
      <c r="Z78" s="493"/>
      <c r="AA78" s="493"/>
      <c r="AB78" s="493"/>
      <c r="AC78" s="493"/>
    </row>
    <row r="79" spans="3:29" s="96" customFormat="1" ht="13.5" customHeight="1">
      <c r="C79" s="22" t="s">
        <v>384</v>
      </c>
      <c r="D79" s="22"/>
      <c r="E79" s="22"/>
      <c r="F79" s="22"/>
      <c r="G79" s="22"/>
      <c r="H79" s="87"/>
      <c r="I79" s="87"/>
      <c r="J79" s="87"/>
      <c r="K79" s="87"/>
      <c r="L79" s="90"/>
      <c r="M79" s="89"/>
      <c r="N79" s="478">
        <f>IF('第二面'!$N$70="","",'第二面'!$N$70)</f>
      </c>
      <c r="O79" s="478"/>
      <c r="P79" s="478"/>
      <c r="Q79" s="478"/>
      <c r="R79" s="478"/>
      <c r="S79" s="22" t="s">
        <v>5</v>
      </c>
      <c r="T79" s="90"/>
      <c r="U79" s="90"/>
      <c r="V79" s="90"/>
      <c r="W79" s="90"/>
      <c r="X79" s="90"/>
      <c r="Y79" s="90"/>
      <c r="Z79" s="90"/>
      <c r="AA79" s="87"/>
      <c r="AB79" s="87"/>
      <c r="AC79" s="22"/>
    </row>
    <row r="80" spans="3:29" s="96" customFormat="1" ht="13.5" customHeight="1">
      <c r="C80" s="22" t="s">
        <v>382</v>
      </c>
      <c r="D80" s="22"/>
      <c r="E80" s="22"/>
      <c r="F80" s="89"/>
      <c r="G80" s="493">
        <f>IF('第二面'!$G$71="","",'第二面'!$G$71)</f>
      </c>
      <c r="H80" s="493"/>
      <c r="I80" s="493"/>
      <c r="J80" s="493"/>
      <c r="K80" s="493"/>
      <c r="L80" s="493"/>
      <c r="M80" s="493"/>
      <c r="N80" s="493"/>
      <c r="O80" s="493"/>
      <c r="P80" s="493"/>
      <c r="Q80" s="493"/>
      <c r="R80" s="493"/>
      <c r="S80" s="493"/>
      <c r="T80" s="493"/>
      <c r="U80" s="493"/>
      <c r="V80" s="493"/>
      <c r="W80" s="493"/>
      <c r="X80" s="493"/>
      <c r="Y80" s="493"/>
      <c r="Z80" s="493"/>
      <c r="AA80" s="493"/>
      <c r="AB80" s="493"/>
      <c r="AC80" s="493"/>
    </row>
    <row r="81" spans="3:29" s="96" customFormat="1" ht="13.5" customHeight="1">
      <c r="C81" s="22" t="s">
        <v>384</v>
      </c>
      <c r="D81" s="22"/>
      <c r="E81" s="22"/>
      <c r="F81" s="22"/>
      <c r="G81" s="22"/>
      <c r="H81" s="87"/>
      <c r="I81" s="87"/>
      <c r="J81" s="87"/>
      <c r="K81" s="87"/>
      <c r="L81" s="90"/>
      <c r="M81" s="89"/>
      <c r="N81" s="478">
        <f>IF('第二面'!$N$72="","",'第二面'!$N$72)</f>
      </c>
      <c r="O81" s="478"/>
      <c r="P81" s="478"/>
      <c r="Q81" s="478"/>
      <c r="R81" s="478"/>
      <c r="S81" s="22" t="s">
        <v>5</v>
      </c>
      <c r="T81" s="90"/>
      <c r="U81" s="90"/>
      <c r="V81" s="90"/>
      <c r="W81" s="90"/>
      <c r="X81" s="90"/>
      <c r="Y81" s="90"/>
      <c r="Z81" s="90"/>
      <c r="AA81" s="87"/>
      <c r="AB81" s="87"/>
      <c r="AC81" s="22"/>
    </row>
    <row r="82" spans="3:29" s="96" customFormat="1" ht="13.5" customHeight="1">
      <c r="C82" s="22" t="s">
        <v>382</v>
      </c>
      <c r="D82" s="22"/>
      <c r="E82" s="22"/>
      <c r="F82" s="89"/>
      <c r="G82" s="493">
        <f>IF('第二面'!$G$73="","",'第二面'!$G$73)</f>
      </c>
      <c r="H82" s="493"/>
      <c r="I82" s="493"/>
      <c r="J82" s="493"/>
      <c r="K82" s="493"/>
      <c r="L82" s="493"/>
      <c r="M82" s="493"/>
      <c r="N82" s="493"/>
      <c r="O82" s="493"/>
      <c r="P82" s="493"/>
      <c r="Q82" s="493"/>
      <c r="R82" s="493"/>
      <c r="S82" s="493"/>
      <c r="T82" s="493"/>
      <c r="U82" s="493"/>
      <c r="V82" s="493"/>
      <c r="W82" s="493"/>
      <c r="X82" s="493"/>
      <c r="Y82" s="493"/>
      <c r="Z82" s="493"/>
      <c r="AA82" s="493"/>
      <c r="AB82" s="493"/>
      <c r="AC82" s="493"/>
    </row>
    <row r="83" spans="3:29" s="96" customFormat="1" ht="13.5" customHeight="1">
      <c r="C83" s="22" t="s">
        <v>384</v>
      </c>
      <c r="D83" s="22"/>
      <c r="E83" s="22"/>
      <c r="F83" s="22"/>
      <c r="G83" s="22"/>
      <c r="H83" s="87"/>
      <c r="I83" s="87"/>
      <c r="J83" s="87"/>
      <c r="K83" s="87"/>
      <c r="L83" s="90"/>
      <c r="M83" s="89"/>
      <c r="N83" s="478">
        <f>IF('第二面'!$N$74="","",'第二面'!$N$74)</f>
      </c>
      <c r="O83" s="478"/>
      <c r="P83" s="478"/>
      <c r="Q83" s="478"/>
      <c r="R83" s="478"/>
      <c r="S83" s="22" t="s">
        <v>5</v>
      </c>
      <c r="T83" s="90"/>
      <c r="U83" s="90"/>
      <c r="V83" s="90"/>
      <c r="W83" s="90"/>
      <c r="X83" s="90"/>
      <c r="Y83" s="90"/>
      <c r="Z83" s="90"/>
      <c r="AA83" s="87"/>
      <c r="AB83" s="87"/>
      <c r="AC83" s="22"/>
    </row>
    <row r="84" spans="3:29" s="96" customFormat="1" ht="13.5" customHeight="1">
      <c r="C84" s="22"/>
      <c r="D84" s="22"/>
      <c r="E84" s="22"/>
      <c r="F84" s="22"/>
      <c r="G84" s="22"/>
      <c r="H84" s="89"/>
      <c r="I84" s="89"/>
      <c r="J84" s="89"/>
      <c r="K84" s="89"/>
      <c r="L84" s="89"/>
      <c r="M84" s="89"/>
      <c r="N84" s="89"/>
      <c r="O84" s="89"/>
      <c r="P84" s="89"/>
      <c r="Q84" s="89"/>
      <c r="R84" s="89"/>
      <c r="S84" s="89"/>
      <c r="T84" s="89"/>
      <c r="U84" s="89"/>
      <c r="V84" s="89"/>
      <c r="W84" s="89"/>
      <c r="X84" s="89"/>
      <c r="Y84" s="89"/>
      <c r="Z84" s="89"/>
      <c r="AA84" s="89"/>
      <c r="AB84" s="89"/>
      <c r="AC84" s="89"/>
    </row>
    <row r="85" spans="2:29" s="96" customFormat="1" ht="13.5" customHeight="1">
      <c r="B85" s="87" t="str">
        <f>IF('第二面'!B76="","",'第二面'!B76)</f>
        <v>□</v>
      </c>
      <c r="C85" s="22" t="s">
        <v>291</v>
      </c>
      <c r="D85" s="22"/>
      <c r="E85" s="22"/>
      <c r="F85" s="22"/>
      <c r="G85" s="22"/>
      <c r="H85" s="89"/>
      <c r="I85" s="89"/>
      <c r="J85" s="89"/>
      <c r="K85" s="89"/>
      <c r="L85" s="89"/>
      <c r="M85" s="89"/>
      <c r="N85" s="89"/>
      <c r="O85" s="89"/>
      <c r="P85" s="89"/>
      <c r="Q85" s="89"/>
      <c r="R85" s="89"/>
      <c r="S85" s="90"/>
      <c r="T85" s="90"/>
      <c r="U85" s="90"/>
      <c r="V85" s="90"/>
      <c r="W85" s="90"/>
      <c r="X85" s="90"/>
      <c r="Y85" s="90"/>
      <c r="Z85" s="90"/>
      <c r="AA85" s="90"/>
      <c r="AB85" s="90"/>
      <c r="AC85" s="90"/>
    </row>
    <row r="86" spans="3:29" s="96" customFormat="1" ht="13.5" customHeight="1">
      <c r="C86" s="22" t="s">
        <v>382</v>
      </c>
      <c r="D86" s="22"/>
      <c r="E86" s="22"/>
      <c r="F86" s="89"/>
      <c r="G86" s="493">
        <f>IF('第二面'!$G$77="","",'第二面'!$G$77)</f>
      </c>
      <c r="H86" s="493"/>
      <c r="I86" s="493"/>
      <c r="J86" s="493"/>
      <c r="K86" s="493"/>
      <c r="L86" s="493"/>
      <c r="M86" s="493"/>
      <c r="N86" s="493"/>
      <c r="O86" s="493"/>
      <c r="P86" s="493"/>
      <c r="Q86" s="493"/>
      <c r="R86" s="493"/>
      <c r="S86" s="493"/>
      <c r="T86" s="493"/>
      <c r="U86" s="493"/>
      <c r="V86" s="493"/>
      <c r="W86" s="493"/>
      <c r="X86" s="493"/>
      <c r="Y86" s="493"/>
      <c r="Z86" s="493"/>
      <c r="AA86" s="493"/>
      <c r="AB86" s="493"/>
      <c r="AC86" s="493"/>
    </row>
    <row r="87" spans="3:29" s="96" customFormat="1" ht="13.5" customHeight="1">
      <c r="C87" s="22" t="s">
        <v>384</v>
      </c>
      <c r="D87" s="22"/>
      <c r="E87" s="22"/>
      <c r="F87" s="22"/>
      <c r="G87" s="22"/>
      <c r="H87" s="87"/>
      <c r="I87" s="87"/>
      <c r="J87" s="87"/>
      <c r="K87" s="87"/>
      <c r="L87" s="90"/>
      <c r="M87" s="89"/>
      <c r="N87" s="478">
        <f>IF('第二面'!$N$78="","",'第二面'!$N$78)</f>
      </c>
      <c r="O87" s="478"/>
      <c r="P87" s="478"/>
      <c r="Q87" s="478"/>
      <c r="R87" s="478"/>
      <c r="S87" s="22" t="s">
        <v>5</v>
      </c>
      <c r="T87" s="90"/>
      <c r="U87" s="90"/>
      <c r="V87" s="90"/>
      <c r="W87" s="90"/>
      <c r="X87" s="90"/>
      <c r="Y87" s="90"/>
      <c r="Z87" s="90"/>
      <c r="AA87" s="87"/>
      <c r="AB87" s="87"/>
      <c r="AC87" s="22"/>
    </row>
    <row r="88" spans="3:29" s="96" customFormat="1" ht="13.5" customHeight="1">
      <c r="C88" s="22" t="s">
        <v>382</v>
      </c>
      <c r="D88" s="22"/>
      <c r="E88" s="22"/>
      <c r="F88" s="89"/>
      <c r="G88" s="493">
        <f>IF('第二面'!$G$79="","",'第二面'!$G$79)</f>
      </c>
      <c r="H88" s="493"/>
      <c r="I88" s="493"/>
      <c r="J88" s="493"/>
      <c r="K88" s="493"/>
      <c r="L88" s="493"/>
      <c r="M88" s="493"/>
      <c r="N88" s="493"/>
      <c r="O88" s="493"/>
      <c r="P88" s="493"/>
      <c r="Q88" s="493"/>
      <c r="R88" s="493"/>
      <c r="S88" s="493"/>
      <c r="T88" s="493"/>
      <c r="U88" s="493"/>
      <c r="V88" s="493"/>
      <c r="W88" s="493"/>
      <c r="X88" s="493"/>
      <c r="Y88" s="493"/>
      <c r="Z88" s="493"/>
      <c r="AA88" s="493"/>
      <c r="AB88" s="493"/>
      <c r="AC88" s="493"/>
    </row>
    <row r="89" spans="3:29" s="96" customFormat="1" ht="13.5" customHeight="1">
      <c r="C89" s="22" t="s">
        <v>384</v>
      </c>
      <c r="D89" s="22"/>
      <c r="E89" s="22"/>
      <c r="F89" s="22"/>
      <c r="G89" s="22"/>
      <c r="H89" s="87"/>
      <c r="I89" s="87"/>
      <c r="J89" s="87"/>
      <c r="K89" s="87"/>
      <c r="L89" s="90"/>
      <c r="M89" s="89"/>
      <c r="N89" s="478">
        <f>IF('第二面'!$N$80="","",'第二面'!$N$80)</f>
      </c>
      <c r="O89" s="478"/>
      <c r="P89" s="478"/>
      <c r="Q89" s="478"/>
      <c r="R89" s="478"/>
      <c r="S89" s="22" t="s">
        <v>5</v>
      </c>
      <c r="T89" s="90"/>
      <c r="U89" s="90"/>
      <c r="V89" s="90"/>
      <c r="W89" s="90"/>
      <c r="X89" s="90"/>
      <c r="Y89" s="90"/>
      <c r="Z89" s="90"/>
      <c r="AA89" s="87"/>
      <c r="AB89" s="87"/>
      <c r="AC89" s="22"/>
    </row>
    <row r="90" spans="3:29" s="96" customFormat="1" ht="13.5" customHeight="1">
      <c r="C90" s="22" t="s">
        <v>382</v>
      </c>
      <c r="D90" s="22"/>
      <c r="E90" s="22"/>
      <c r="F90" s="89"/>
      <c r="G90" s="493">
        <f>IF('第二面'!$G$81="","",'第二面'!$G$81)</f>
      </c>
      <c r="H90" s="493"/>
      <c r="I90" s="493"/>
      <c r="J90" s="493"/>
      <c r="K90" s="493"/>
      <c r="L90" s="493"/>
      <c r="M90" s="493"/>
      <c r="N90" s="493"/>
      <c r="O90" s="493"/>
      <c r="P90" s="493"/>
      <c r="Q90" s="493"/>
      <c r="R90" s="493"/>
      <c r="S90" s="493"/>
      <c r="T90" s="493"/>
      <c r="U90" s="493"/>
      <c r="V90" s="493"/>
      <c r="W90" s="493"/>
      <c r="X90" s="493"/>
      <c r="Y90" s="493"/>
      <c r="Z90" s="493"/>
      <c r="AA90" s="493"/>
      <c r="AB90" s="493"/>
      <c r="AC90" s="493"/>
    </row>
    <row r="91" spans="3:29" s="96" customFormat="1" ht="13.5" customHeight="1">
      <c r="C91" s="22" t="s">
        <v>384</v>
      </c>
      <c r="D91" s="22"/>
      <c r="E91" s="22"/>
      <c r="F91" s="22"/>
      <c r="G91" s="22"/>
      <c r="H91" s="87"/>
      <c r="I91" s="87"/>
      <c r="J91" s="87"/>
      <c r="K91" s="87"/>
      <c r="L91" s="90"/>
      <c r="M91" s="89"/>
      <c r="N91" s="478">
        <f>IF('第二面'!$N$82="","",'第二面'!$N$82)</f>
      </c>
      <c r="O91" s="478"/>
      <c r="P91" s="478"/>
      <c r="Q91" s="478"/>
      <c r="R91" s="478"/>
      <c r="S91" s="22" t="s">
        <v>5</v>
      </c>
      <c r="T91" s="90"/>
      <c r="U91" s="90"/>
      <c r="V91" s="90"/>
      <c r="W91" s="90"/>
      <c r="X91" s="90"/>
      <c r="Y91" s="90"/>
      <c r="Z91" s="90"/>
      <c r="AA91" s="87"/>
      <c r="AB91" s="87"/>
      <c r="AC91" s="22"/>
    </row>
    <row r="92" spans="3:29" s="96" customFormat="1" ht="15" customHeight="1">
      <c r="C92" s="22"/>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row>
    <row r="93" spans="1:29" s="96" customFormat="1" ht="15" customHeight="1">
      <c r="A93" s="91" t="s">
        <v>163</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row>
    <row r="94" spans="1:29" s="96" customFormat="1" ht="15"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row>
    <row r="95" spans="1:29" s="156" customFormat="1" ht="15" customHeight="1">
      <c r="A95" s="93" t="s">
        <v>367</v>
      </c>
      <c r="C95" s="93"/>
      <c r="D95" s="22"/>
      <c r="E95" s="93"/>
      <c r="F95" s="93"/>
      <c r="G95" s="93"/>
      <c r="H95" s="93"/>
      <c r="I95" s="93"/>
      <c r="J95" s="93"/>
      <c r="K95" s="93"/>
      <c r="L95" s="93"/>
      <c r="M95" s="93"/>
      <c r="N95" s="93"/>
      <c r="O95" s="93"/>
      <c r="P95" s="93"/>
      <c r="Q95" s="93"/>
      <c r="R95" s="93"/>
      <c r="S95" s="93"/>
      <c r="T95" s="93"/>
      <c r="U95" s="93"/>
      <c r="V95" s="93"/>
      <c r="W95" s="93"/>
      <c r="X95" s="93"/>
      <c r="Y95" s="93"/>
      <c r="Z95" s="93"/>
      <c r="AA95" s="93"/>
      <c r="AB95" s="93"/>
      <c r="AC95" s="93"/>
    </row>
    <row r="96" spans="3:29" s="156" customFormat="1" ht="15" customHeight="1">
      <c r="C96" s="22" t="s">
        <v>382</v>
      </c>
      <c r="D96" s="22"/>
      <c r="E96" s="22"/>
      <c r="F96" s="22"/>
      <c r="G96" s="22"/>
      <c r="H96" s="393">
        <f>IF('第二面'!H87="","",'第二面'!H87)</f>
      </c>
      <c r="I96" s="393"/>
      <c r="J96" s="393"/>
      <c r="K96" s="393"/>
      <c r="L96" s="393"/>
      <c r="M96" s="393"/>
      <c r="N96" s="393"/>
      <c r="O96" s="393"/>
      <c r="P96" s="393"/>
      <c r="Q96" s="393"/>
      <c r="R96" s="393"/>
      <c r="S96" s="393"/>
      <c r="T96" s="393"/>
      <c r="U96" s="393"/>
      <c r="V96" s="393"/>
      <c r="W96" s="393"/>
      <c r="X96" s="393"/>
      <c r="Y96" s="393"/>
      <c r="Z96" s="393"/>
      <c r="AA96" s="393"/>
      <c r="AB96" s="393"/>
      <c r="AC96" s="393"/>
    </row>
    <row r="97" spans="3:29" s="156" customFormat="1" ht="15" customHeight="1">
      <c r="C97" s="22" t="s">
        <v>385</v>
      </c>
      <c r="D97" s="22"/>
      <c r="E97" s="22"/>
      <c r="F97" s="22"/>
      <c r="G97" s="22"/>
      <c r="H97" s="393">
        <f>IF('第二面'!H88="","",'第二面'!H88)</f>
      </c>
      <c r="I97" s="393"/>
      <c r="J97" s="393"/>
      <c r="K97" s="393"/>
      <c r="L97" s="393"/>
      <c r="M97" s="393"/>
      <c r="N97" s="393"/>
      <c r="O97" s="393"/>
      <c r="P97" s="393"/>
      <c r="Q97" s="393"/>
      <c r="R97" s="393"/>
      <c r="S97" s="393"/>
      <c r="T97" s="393"/>
      <c r="U97" s="393"/>
      <c r="V97" s="393"/>
      <c r="W97" s="393"/>
      <c r="X97" s="393"/>
      <c r="Y97" s="393"/>
      <c r="Z97" s="393"/>
      <c r="AA97" s="393"/>
      <c r="AB97" s="393"/>
      <c r="AC97" s="393"/>
    </row>
    <row r="98" spans="3:29" s="156" customFormat="1" ht="15" customHeight="1">
      <c r="C98" s="22" t="s">
        <v>373</v>
      </c>
      <c r="D98" s="22"/>
      <c r="E98" s="22"/>
      <c r="F98" s="22"/>
      <c r="G98" s="22"/>
      <c r="H98" s="480">
        <f>IF('第二面'!$H$89="","",'第二面'!$H$89)</f>
      </c>
      <c r="I98" s="480"/>
      <c r="J98" s="480"/>
      <c r="K98" s="87"/>
      <c r="L98" s="88"/>
      <c r="M98" s="88"/>
      <c r="N98" s="88"/>
      <c r="O98" s="22"/>
      <c r="P98" s="22"/>
      <c r="Q98" s="22"/>
      <c r="R98" s="22"/>
      <c r="S98" s="22"/>
      <c r="T98" s="22"/>
      <c r="U98" s="22"/>
      <c r="V98" s="22"/>
      <c r="W98" s="22"/>
      <c r="X98" s="22"/>
      <c r="Y98" s="22"/>
      <c r="Z98" s="22"/>
      <c r="AA98" s="22"/>
      <c r="AB98" s="22"/>
      <c r="AC98" s="22"/>
    </row>
    <row r="99" spans="3:29" s="156" customFormat="1" ht="15" customHeight="1">
      <c r="C99" s="22" t="s">
        <v>386</v>
      </c>
      <c r="D99" s="22"/>
      <c r="E99" s="22"/>
      <c r="F99" s="22"/>
      <c r="G99" s="22"/>
      <c r="H99" s="393">
        <f>IF('第二面'!H90="","",'第二面'!H90)</f>
      </c>
      <c r="I99" s="393"/>
      <c r="J99" s="393"/>
      <c r="K99" s="393"/>
      <c r="L99" s="393"/>
      <c r="M99" s="393"/>
      <c r="N99" s="393"/>
      <c r="O99" s="393"/>
      <c r="P99" s="393"/>
      <c r="Q99" s="393"/>
      <c r="R99" s="393"/>
      <c r="S99" s="393"/>
      <c r="T99" s="393"/>
      <c r="U99" s="393"/>
      <c r="V99" s="393"/>
      <c r="W99" s="393"/>
      <c r="X99" s="393"/>
      <c r="Y99" s="393"/>
      <c r="Z99" s="393"/>
      <c r="AA99" s="393"/>
      <c r="AB99" s="393"/>
      <c r="AC99" s="393"/>
    </row>
    <row r="100" spans="3:29" s="156" customFormat="1" ht="15" customHeight="1">
      <c r="C100" s="22" t="s">
        <v>375</v>
      </c>
      <c r="D100" s="22"/>
      <c r="E100" s="22"/>
      <c r="F100" s="22"/>
      <c r="G100" s="22"/>
      <c r="H100" s="393">
        <f>IF('第二面'!$H$91="","",'第二面'!$H$91)</f>
      </c>
      <c r="I100" s="393"/>
      <c r="J100" s="393"/>
      <c r="K100" s="393"/>
      <c r="L100" s="393"/>
      <c r="M100" s="89"/>
      <c r="N100" s="89"/>
      <c r="O100" s="89"/>
      <c r="P100" s="89"/>
      <c r="Q100" s="89"/>
      <c r="R100" s="89"/>
      <c r="S100" s="90"/>
      <c r="T100" s="90"/>
      <c r="U100" s="90"/>
      <c r="V100" s="90"/>
      <c r="W100" s="90"/>
      <c r="X100" s="90"/>
      <c r="Y100" s="90"/>
      <c r="Z100" s="90"/>
      <c r="AA100" s="90"/>
      <c r="AB100" s="90"/>
      <c r="AC100" s="90"/>
    </row>
    <row r="101" spans="3:29" s="156" customFormat="1" ht="15" customHeight="1">
      <c r="C101" s="22" t="s">
        <v>387</v>
      </c>
      <c r="D101" s="22"/>
      <c r="E101" s="22"/>
      <c r="F101" s="22"/>
      <c r="G101" s="22"/>
      <c r="H101" s="393">
        <f>IF('第二面'!H92="","",'第二面'!H92)</f>
      </c>
      <c r="I101" s="393"/>
      <c r="J101" s="393"/>
      <c r="K101" s="393"/>
      <c r="L101" s="393"/>
      <c r="M101" s="393"/>
      <c r="N101" s="393"/>
      <c r="O101" s="393"/>
      <c r="P101" s="393"/>
      <c r="Q101" s="393"/>
      <c r="R101" s="393"/>
      <c r="S101" s="393"/>
      <c r="T101" s="393"/>
      <c r="U101" s="393"/>
      <c r="V101" s="393"/>
      <c r="W101" s="393"/>
      <c r="X101" s="393"/>
      <c r="Y101" s="393"/>
      <c r="Z101" s="393"/>
      <c r="AA101" s="393"/>
      <c r="AB101" s="393"/>
      <c r="AC101" s="393"/>
    </row>
    <row r="102" spans="3:29" s="156" customFormat="1" ht="15" customHeight="1">
      <c r="C102" s="22" t="s">
        <v>388</v>
      </c>
      <c r="D102" s="22"/>
      <c r="E102" s="22"/>
      <c r="F102" s="22"/>
      <c r="G102" s="22"/>
      <c r="H102" s="89"/>
      <c r="I102" s="89"/>
      <c r="J102" s="89"/>
      <c r="K102" s="477">
        <f>IF('第二面'!$K$93="","",'第二面'!$K$93)</f>
      </c>
      <c r="L102" s="477"/>
      <c r="M102" s="477"/>
      <c r="N102" s="477"/>
      <c r="O102" s="477"/>
      <c r="P102" s="477"/>
      <c r="Q102" s="477"/>
      <c r="R102" s="477"/>
      <c r="S102" s="477"/>
      <c r="T102" s="477"/>
      <c r="U102" s="477"/>
      <c r="V102" s="477"/>
      <c r="W102" s="477"/>
      <c r="X102" s="477"/>
      <c r="Y102" s="477"/>
      <c r="Z102" s="477"/>
      <c r="AA102" s="477"/>
      <c r="AB102" s="477"/>
      <c r="AC102" s="477"/>
    </row>
    <row r="103" spans="3:29" s="156" customFormat="1" ht="15" customHeight="1">
      <c r="C103" s="22"/>
      <c r="D103" s="382"/>
      <c r="E103" s="382"/>
      <c r="F103" s="382"/>
      <c r="G103" s="382"/>
      <c r="H103" s="382"/>
      <c r="I103" s="385"/>
      <c r="J103" s="385"/>
      <c r="K103" s="385"/>
      <c r="L103" s="385"/>
      <c r="M103" s="385"/>
      <c r="N103" s="385"/>
      <c r="O103" s="385"/>
      <c r="P103" s="385"/>
      <c r="Q103" s="385"/>
      <c r="R103" s="385"/>
      <c r="S103" s="385"/>
      <c r="T103" s="385"/>
      <c r="U103" s="385"/>
      <c r="V103" s="385"/>
      <c r="W103" s="385"/>
      <c r="X103" s="385"/>
      <c r="Y103" s="385"/>
      <c r="Z103" s="385"/>
      <c r="AA103" s="385"/>
      <c r="AB103" s="385"/>
      <c r="AC103" s="385"/>
    </row>
    <row r="104" spans="1:29" s="156" customFormat="1" ht="15" customHeight="1">
      <c r="A104" s="93" t="s">
        <v>368</v>
      </c>
      <c r="C104" s="93"/>
      <c r="D104" s="22"/>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row>
    <row r="105" spans="3:29" s="156" customFormat="1" ht="15" customHeight="1">
      <c r="C105" s="22" t="s">
        <v>382</v>
      </c>
      <c r="D105" s="22"/>
      <c r="E105" s="22"/>
      <c r="F105" s="22"/>
      <c r="G105" s="22"/>
      <c r="H105" s="393">
        <f>IF('第二面'!H96="","",'第二面'!H96)</f>
      </c>
      <c r="I105" s="393"/>
      <c r="J105" s="393"/>
      <c r="K105" s="393"/>
      <c r="L105" s="393"/>
      <c r="M105" s="393"/>
      <c r="N105" s="393"/>
      <c r="O105" s="393"/>
      <c r="P105" s="393"/>
      <c r="Q105" s="393"/>
      <c r="R105" s="393"/>
      <c r="S105" s="393"/>
      <c r="T105" s="393"/>
      <c r="U105" s="393"/>
      <c r="V105" s="393"/>
      <c r="W105" s="393"/>
      <c r="X105" s="393"/>
      <c r="Y105" s="393"/>
      <c r="Z105" s="393"/>
      <c r="AA105" s="393"/>
      <c r="AB105" s="393"/>
      <c r="AC105" s="393"/>
    </row>
    <row r="106" spans="3:29" s="156" customFormat="1" ht="15" customHeight="1">
      <c r="C106" s="22" t="s">
        <v>385</v>
      </c>
      <c r="D106" s="22"/>
      <c r="E106" s="22"/>
      <c r="F106" s="22"/>
      <c r="G106" s="22"/>
      <c r="H106" s="393">
        <f>IF('第二面'!H97="","",'第二面'!H97)</f>
      </c>
      <c r="I106" s="393"/>
      <c r="J106" s="393"/>
      <c r="K106" s="393"/>
      <c r="L106" s="393"/>
      <c r="M106" s="393"/>
      <c r="N106" s="393"/>
      <c r="O106" s="393"/>
      <c r="P106" s="393"/>
      <c r="Q106" s="393"/>
      <c r="R106" s="393"/>
      <c r="S106" s="393"/>
      <c r="T106" s="393"/>
      <c r="U106" s="393"/>
      <c r="V106" s="393"/>
      <c r="W106" s="393"/>
      <c r="X106" s="393"/>
      <c r="Y106" s="393"/>
      <c r="Z106" s="393"/>
      <c r="AA106" s="393"/>
      <c r="AB106" s="393"/>
      <c r="AC106" s="393"/>
    </row>
    <row r="107" spans="3:29" s="156" customFormat="1" ht="15" customHeight="1">
      <c r="C107" s="22" t="s">
        <v>373</v>
      </c>
      <c r="D107" s="22"/>
      <c r="E107" s="22"/>
      <c r="F107" s="22"/>
      <c r="G107" s="22"/>
      <c r="H107" s="480">
        <f>IF('第二面'!$H$98="","",'第二面'!$H$98)</f>
      </c>
      <c r="I107" s="480"/>
      <c r="J107" s="480"/>
      <c r="K107" s="87"/>
      <c r="L107" s="88"/>
      <c r="M107" s="88"/>
      <c r="N107" s="88"/>
      <c r="O107" s="22"/>
      <c r="P107" s="22"/>
      <c r="Q107" s="22"/>
      <c r="R107" s="22"/>
      <c r="S107" s="22"/>
      <c r="T107" s="22"/>
      <c r="U107" s="22"/>
      <c r="V107" s="22"/>
      <c r="W107" s="22"/>
      <c r="X107" s="22"/>
      <c r="Y107" s="22"/>
      <c r="Z107" s="22"/>
      <c r="AA107" s="22"/>
      <c r="AB107" s="22"/>
      <c r="AC107" s="22"/>
    </row>
    <row r="108" spans="3:29" s="156" customFormat="1" ht="15" customHeight="1">
      <c r="C108" s="22" t="s">
        <v>386</v>
      </c>
      <c r="D108" s="22"/>
      <c r="E108" s="22"/>
      <c r="F108" s="22"/>
      <c r="G108" s="22"/>
      <c r="H108" s="393">
        <f>IF('第二面'!H99="","",'第二面'!H99)</f>
      </c>
      <c r="I108" s="393"/>
      <c r="J108" s="393"/>
      <c r="K108" s="393"/>
      <c r="L108" s="393"/>
      <c r="M108" s="393"/>
      <c r="N108" s="393"/>
      <c r="O108" s="393"/>
      <c r="P108" s="393"/>
      <c r="Q108" s="393"/>
      <c r="R108" s="393"/>
      <c r="S108" s="393"/>
      <c r="T108" s="393"/>
      <c r="U108" s="393"/>
      <c r="V108" s="393"/>
      <c r="W108" s="393"/>
      <c r="X108" s="393"/>
      <c r="Y108" s="393"/>
      <c r="Z108" s="393"/>
      <c r="AA108" s="393"/>
      <c r="AB108" s="393"/>
      <c r="AC108" s="393"/>
    </row>
    <row r="109" spans="3:29" s="156" customFormat="1" ht="15" customHeight="1">
      <c r="C109" s="22" t="s">
        <v>375</v>
      </c>
      <c r="D109" s="22"/>
      <c r="E109" s="22"/>
      <c r="F109" s="22"/>
      <c r="G109" s="22"/>
      <c r="H109" s="393">
        <f>IF('第二面'!$H$100="","",'第二面'!$H$100)</f>
      </c>
      <c r="I109" s="393"/>
      <c r="J109" s="393"/>
      <c r="K109" s="393"/>
      <c r="L109" s="393"/>
      <c r="M109" s="89"/>
      <c r="N109" s="89"/>
      <c r="O109" s="89"/>
      <c r="P109" s="89"/>
      <c r="Q109" s="89"/>
      <c r="R109" s="89"/>
      <c r="S109" s="90"/>
      <c r="T109" s="90"/>
      <c r="U109" s="90"/>
      <c r="V109" s="90"/>
      <c r="W109" s="90"/>
      <c r="X109" s="90"/>
      <c r="Y109" s="90"/>
      <c r="Z109" s="90"/>
      <c r="AA109" s="90"/>
      <c r="AB109" s="90"/>
      <c r="AC109" s="90"/>
    </row>
    <row r="110" spans="3:29" s="156" customFormat="1" ht="15" customHeight="1">
      <c r="C110" s="22" t="s">
        <v>387</v>
      </c>
      <c r="D110" s="22"/>
      <c r="E110" s="22"/>
      <c r="F110" s="22"/>
      <c r="G110" s="22"/>
      <c r="H110" s="393">
        <f>IF('第二面'!H101="","",'第二面'!H101)</f>
      </c>
      <c r="I110" s="393"/>
      <c r="J110" s="393"/>
      <c r="K110" s="393"/>
      <c r="L110" s="393"/>
      <c r="M110" s="393"/>
      <c r="N110" s="393"/>
      <c r="O110" s="393"/>
      <c r="P110" s="393"/>
      <c r="Q110" s="393"/>
      <c r="R110" s="393"/>
      <c r="S110" s="393"/>
      <c r="T110" s="393"/>
      <c r="U110" s="393"/>
      <c r="V110" s="393"/>
      <c r="W110" s="393"/>
      <c r="X110" s="393"/>
      <c r="Y110" s="393"/>
      <c r="Z110" s="393"/>
      <c r="AA110" s="393"/>
      <c r="AB110" s="393"/>
      <c r="AC110" s="393"/>
    </row>
    <row r="111" spans="3:29" s="156" customFormat="1" ht="15" customHeight="1">
      <c r="C111" s="22" t="s">
        <v>388</v>
      </c>
      <c r="D111" s="22"/>
      <c r="E111" s="22"/>
      <c r="F111" s="22"/>
      <c r="G111" s="22"/>
      <c r="H111" s="89"/>
      <c r="I111" s="89"/>
      <c r="J111" s="89"/>
      <c r="K111" s="477">
        <f>IF('第二面'!$K$102="","",'第二面'!$K$102)</f>
      </c>
      <c r="L111" s="477"/>
      <c r="M111" s="477"/>
      <c r="N111" s="477"/>
      <c r="O111" s="477"/>
      <c r="P111" s="477"/>
      <c r="Q111" s="477"/>
      <c r="R111" s="477"/>
      <c r="S111" s="477"/>
      <c r="T111" s="477"/>
      <c r="U111" s="477"/>
      <c r="V111" s="477"/>
      <c r="W111" s="477"/>
      <c r="X111" s="477"/>
      <c r="Y111" s="477"/>
      <c r="Z111" s="477"/>
      <c r="AA111" s="477"/>
      <c r="AB111" s="477"/>
      <c r="AC111" s="477"/>
    </row>
    <row r="112" spans="3:29" s="156" customFormat="1" ht="15" customHeight="1">
      <c r="C112" s="22"/>
      <c r="D112" s="382"/>
      <c r="E112" s="382"/>
      <c r="F112" s="382"/>
      <c r="G112" s="382"/>
      <c r="H112" s="382"/>
      <c r="I112" s="382"/>
      <c r="J112" s="385"/>
      <c r="K112" s="385"/>
      <c r="L112" s="385"/>
      <c r="M112" s="385"/>
      <c r="N112" s="385"/>
      <c r="O112" s="385"/>
      <c r="P112" s="385"/>
      <c r="Q112" s="385"/>
      <c r="R112" s="385"/>
      <c r="S112" s="385"/>
      <c r="T112" s="385"/>
      <c r="U112" s="385"/>
      <c r="V112" s="385"/>
      <c r="W112" s="385"/>
      <c r="X112" s="385"/>
      <c r="Y112" s="385"/>
      <c r="Z112" s="385"/>
      <c r="AA112" s="385"/>
      <c r="AB112" s="385"/>
      <c r="AC112" s="385"/>
    </row>
    <row r="113" spans="3:29" s="156" customFormat="1" ht="15" customHeight="1">
      <c r="C113" s="22" t="s">
        <v>382</v>
      </c>
      <c r="D113" s="22"/>
      <c r="E113" s="22"/>
      <c r="F113" s="22"/>
      <c r="G113" s="22"/>
      <c r="H113" s="393">
        <f>IF('第二面'!H104="","",'第二面'!H104)</f>
      </c>
      <c r="I113" s="393"/>
      <c r="J113" s="393"/>
      <c r="K113" s="393"/>
      <c r="L113" s="393"/>
      <c r="M113" s="393"/>
      <c r="N113" s="393"/>
      <c r="O113" s="393"/>
      <c r="P113" s="393"/>
      <c r="Q113" s="393"/>
      <c r="R113" s="393"/>
      <c r="S113" s="393"/>
      <c r="T113" s="393"/>
      <c r="U113" s="393"/>
      <c r="V113" s="393"/>
      <c r="W113" s="393"/>
      <c r="X113" s="393"/>
      <c r="Y113" s="393"/>
      <c r="Z113" s="393"/>
      <c r="AA113" s="393"/>
      <c r="AB113" s="393"/>
      <c r="AC113" s="393"/>
    </row>
    <row r="114" spans="3:29" s="156" customFormat="1" ht="15" customHeight="1">
      <c r="C114" s="22" t="s">
        <v>385</v>
      </c>
      <c r="D114" s="22"/>
      <c r="E114" s="22"/>
      <c r="F114" s="22"/>
      <c r="G114" s="22"/>
      <c r="H114" s="393">
        <f>IF('第二面'!H105="","",'第二面'!H105)</f>
      </c>
      <c r="I114" s="393"/>
      <c r="J114" s="393"/>
      <c r="K114" s="393"/>
      <c r="L114" s="393"/>
      <c r="M114" s="393"/>
      <c r="N114" s="393"/>
      <c r="O114" s="393"/>
      <c r="P114" s="393"/>
      <c r="Q114" s="393"/>
      <c r="R114" s="393"/>
      <c r="S114" s="393"/>
      <c r="T114" s="393"/>
      <c r="U114" s="393"/>
      <c r="V114" s="393"/>
      <c r="W114" s="393"/>
      <c r="X114" s="393"/>
      <c r="Y114" s="393"/>
      <c r="Z114" s="393"/>
      <c r="AA114" s="393"/>
      <c r="AB114" s="393"/>
      <c r="AC114" s="393"/>
    </row>
    <row r="115" spans="3:29" s="156" customFormat="1" ht="15" customHeight="1">
      <c r="C115" s="22" t="s">
        <v>373</v>
      </c>
      <c r="D115" s="22"/>
      <c r="E115" s="22"/>
      <c r="F115" s="22"/>
      <c r="G115" s="22"/>
      <c r="H115" s="480">
        <f>IF('第二面'!$H$106="","",'第二面'!$H$106)</f>
      </c>
      <c r="I115" s="480"/>
      <c r="J115" s="480"/>
      <c r="K115" s="87"/>
      <c r="L115" s="88"/>
      <c r="M115" s="88"/>
      <c r="N115" s="88"/>
      <c r="O115" s="22"/>
      <c r="P115" s="22"/>
      <c r="Q115" s="22"/>
      <c r="R115" s="22"/>
      <c r="S115" s="22"/>
      <c r="T115" s="22"/>
      <c r="U115" s="22"/>
      <c r="V115" s="22"/>
      <c r="W115" s="22"/>
      <c r="X115" s="22"/>
      <c r="Y115" s="22"/>
      <c r="Z115" s="22"/>
      <c r="AA115" s="22"/>
      <c r="AB115" s="22"/>
      <c r="AC115" s="22"/>
    </row>
    <row r="116" spans="3:29" s="156" customFormat="1" ht="15" customHeight="1">
      <c r="C116" s="22" t="s">
        <v>386</v>
      </c>
      <c r="D116" s="22"/>
      <c r="E116" s="22"/>
      <c r="F116" s="22"/>
      <c r="G116" s="22"/>
      <c r="H116" s="393">
        <f>IF('第二面'!H107="","",'第二面'!H107)</f>
      </c>
      <c r="I116" s="393"/>
      <c r="J116" s="393"/>
      <c r="K116" s="393"/>
      <c r="L116" s="393"/>
      <c r="M116" s="393"/>
      <c r="N116" s="393"/>
      <c r="O116" s="393"/>
      <c r="P116" s="393"/>
      <c r="Q116" s="393"/>
      <c r="R116" s="393"/>
      <c r="S116" s="393"/>
      <c r="T116" s="393"/>
      <c r="U116" s="393"/>
      <c r="V116" s="393"/>
      <c r="W116" s="393"/>
      <c r="X116" s="393"/>
      <c r="Y116" s="393"/>
      <c r="Z116" s="393"/>
      <c r="AA116" s="393"/>
      <c r="AB116" s="393"/>
      <c r="AC116" s="393"/>
    </row>
    <row r="117" spans="3:29" s="156" customFormat="1" ht="15" customHeight="1">
      <c r="C117" s="22" t="s">
        <v>375</v>
      </c>
      <c r="D117" s="22"/>
      <c r="E117" s="22"/>
      <c r="F117" s="22"/>
      <c r="G117" s="22"/>
      <c r="H117" s="393">
        <f>IF('第二面'!$H$108="","",'第二面'!$H$108)</f>
      </c>
      <c r="I117" s="393"/>
      <c r="J117" s="393"/>
      <c r="K117" s="393"/>
      <c r="L117" s="393"/>
      <c r="M117" s="89"/>
      <c r="N117" s="89"/>
      <c r="O117" s="89"/>
      <c r="P117" s="89"/>
      <c r="Q117" s="89"/>
      <c r="R117" s="89"/>
      <c r="S117" s="90"/>
      <c r="T117" s="90"/>
      <c r="U117" s="90"/>
      <c r="V117" s="90"/>
      <c r="W117" s="90"/>
      <c r="X117" s="90"/>
      <c r="Y117" s="90"/>
      <c r="Z117" s="90"/>
      <c r="AA117" s="90"/>
      <c r="AB117" s="90"/>
      <c r="AC117" s="90"/>
    </row>
    <row r="118" spans="3:29" s="156" customFormat="1" ht="15" customHeight="1">
      <c r="C118" s="22" t="s">
        <v>387</v>
      </c>
      <c r="D118" s="22"/>
      <c r="E118" s="22"/>
      <c r="F118" s="22"/>
      <c r="G118" s="22"/>
      <c r="H118" s="393">
        <f>IF('第二面'!H109="","",'第二面'!H109)</f>
      </c>
      <c r="I118" s="393"/>
      <c r="J118" s="393"/>
      <c r="K118" s="393"/>
      <c r="L118" s="393"/>
      <c r="M118" s="393"/>
      <c r="N118" s="393"/>
      <c r="O118" s="393"/>
      <c r="P118" s="393"/>
      <c r="Q118" s="393"/>
      <c r="R118" s="393"/>
      <c r="S118" s="393"/>
      <c r="T118" s="393"/>
      <c r="U118" s="393"/>
      <c r="V118" s="393"/>
      <c r="W118" s="393"/>
      <c r="X118" s="393"/>
      <c r="Y118" s="393"/>
      <c r="Z118" s="393"/>
      <c r="AA118" s="393"/>
      <c r="AB118" s="393"/>
      <c r="AC118" s="393"/>
    </row>
    <row r="119" spans="3:29" s="156" customFormat="1" ht="15" customHeight="1">
      <c r="C119" s="22" t="s">
        <v>388</v>
      </c>
      <c r="D119" s="22"/>
      <c r="E119" s="22"/>
      <c r="F119" s="22"/>
      <c r="G119" s="22"/>
      <c r="H119" s="89"/>
      <c r="I119" s="89"/>
      <c r="J119" s="89"/>
      <c r="K119" s="477">
        <f>IF('第二面'!$K$110="","",'第二面'!$K$110)</f>
      </c>
      <c r="L119" s="477"/>
      <c r="M119" s="477"/>
      <c r="N119" s="477"/>
      <c r="O119" s="477"/>
      <c r="P119" s="477"/>
      <c r="Q119" s="477"/>
      <c r="R119" s="477"/>
      <c r="S119" s="477"/>
      <c r="T119" s="477"/>
      <c r="U119" s="477"/>
      <c r="V119" s="477"/>
      <c r="W119" s="477"/>
      <c r="X119" s="477"/>
      <c r="Y119" s="477"/>
      <c r="Z119" s="477"/>
      <c r="AA119" s="477"/>
      <c r="AB119" s="477"/>
      <c r="AC119" s="477"/>
    </row>
    <row r="120" spans="3:29" s="156" customFormat="1" ht="15" customHeight="1">
      <c r="C120" s="22"/>
      <c r="D120" s="382"/>
      <c r="E120" s="382"/>
      <c r="F120" s="382"/>
      <c r="G120" s="382"/>
      <c r="H120" s="382"/>
      <c r="I120" s="385"/>
      <c r="J120" s="385"/>
      <c r="K120" s="385"/>
      <c r="L120" s="385"/>
      <c r="M120" s="385"/>
      <c r="N120" s="385"/>
      <c r="O120" s="385"/>
      <c r="P120" s="385"/>
      <c r="Q120" s="385"/>
      <c r="R120" s="385"/>
      <c r="S120" s="385"/>
      <c r="T120" s="385"/>
      <c r="U120" s="385"/>
      <c r="V120" s="385"/>
      <c r="W120" s="385"/>
      <c r="X120" s="385"/>
      <c r="Y120" s="385"/>
      <c r="Z120" s="385"/>
      <c r="AA120" s="385"/>
      <c r="AB120" s="385"/>
      <c r="AC120" s="385"/>
    </row>
    <row r="121" spans="3:29" s="156" customFormat="1" ht="15" customHeight="1">
      <c r="C121" s="22"/>
      <c r="D121" s="382"/>
      <c r="E121" s="382"/>
      <c r="F121" s="382"/>
      <c r="G121" s="382"/>
      <c r="H121" s="382"/>
      <c r="I121" s="385"/>
      <c r="J121" s="385"/>
      <c r="K121" s="385"/>
      <c r="L121" s="385"/>
      <c r="M121" s="385"/>
      <c r="N121" s="385"/>
      <c r="O121" s="385"/>
      <c r="P121" s="385"/>
      <c r="Q121" s="385"/>
      <c r="R121" s="385"/>
      <c r="S121" s="385"/>
      <c r="T121" s="385"/>
      <c r="U121" s="385"/>
      <c r="V121" s="385"/>
      <c r="W121" s="385"/>
      <c r="X121" s="385"/>
      <c r="Y121" s="385"/>
      <c r="Z121" s="385"/>
      <c r="AA121" s="385"/>
      <c r="AB121" s="385"/>
      <c r="AC121" s="385"/>
    </row>
    <row r="122" spans="3:29" s="156" customFormat="1" ht="15" customHeight="1">
      <c r="C122" s="22" t="s">
        <v>382</v>
      </c>
      <c r="D122" s="22"/>
      <c r="E122" s="22"/>
      <c r="F122" s="22"/>
      <c r="G122" s="22"/>
      <c r="H122" s="393">
        <f>IF('第二面'!H112="","",'第二面'!H112)</f>
      </c>
      <c r="I122" s="393"/>
      <c r="J122" s="393"/>
      <c r="K122" s="393"/>
      <c r="L122" s="393"/>
      <c r="M122" s="393"/>
      <c r="N122" s="393"/>
      <c r="O122" s="393"/>
      <c r="P122" s="393"/>
      <c r="Q122" s="393"/>
      <c r="R122" s="393"/>
      <c r="S122" s="393"/>
      <c r="T122" s="393"/>
      <c r="U122" s="393"/>
      <c r="V122" s="393"/>
      <c r="W122" s="393"/>
      <c r="X122" s="393"/>
      <c r="Y122" s="393"/>
      <c r="Z122" s="393"/>
      <c r="AA122" s="393"/>
      <c r="AB122" s="393"/>
      <c r="AC122" s="393"/>
    </row>
    <row r="123" spans="3:29" s="156" customFormat="1" ht="15" customHeight="1">
      <c r="C123" s="22" t="s">
        <v>385</v>
      </c>
      <c r="D123" s="22"/>
      <c r="E123" s="22"/>
      <c r="F123" s="22"/>
      <c r="G123" s="22"/>
      <c r="H123" s="393">
        <f>IF('第二面'!H113="","",'第二面'!H113)</f>
      </c>
      <c r="I123" s="393"/>
      <c r="J123" s="393"/>
      <c r="K123" s="393"/>
      <c r="L123" s="393"/>
      <c r="M123" s="393"/>
      <c r="N123" s="393"/>
      <c r="O123" s="393"/>
      <c r="P123" s="393"/>
      <c r="Q123" s="393"/>
      <c r="R123" s="393"/>
      <c r="S123" s="393"/>
      <c r="T123" s="393"/>
      <c r="U123" s="393"/>
      <c r="V123" s="393"/>
      <c r="W123" s="393"/>
      <c r="X123" s="393"/>
      <c r="Y123" s="393"/>
      <c r="Z123" s="393"/>
      <c r="AA123" s="393"/>
      <c r="AB123" s="393"/>
      <c r="AC123" s="393"/>
    </row>
    <row r="124" spans="3:29" s="156" customFormat="1" ht="15" customHeight="1">
      <c r="C124" s="22" t="s">
        <v>373</v>
      </c>
      <c r="D124" s="22"/>
      <c r="E124" s="22"/>
      <c r="F124" s="22"/>
      <c r="G124" s="22"/>
      <c r="H124" s="480">
        <f>IF('第二面'!$H$114="","",'第二面'!$H$114)</f>
      </c>
      <c r="I124" s="480"/>
      <c r="J124" s="480"/>
      <c r="K124" s="87"/>
      <c r="L124" s="88"/>
      <c r="M124" s="88"/>
      <c r="N124" s="88"/>
      <c r="O124" s="22"/>
      <c r="P124" s="22"/>
      <c r="Q124" s="22"/>
      <c r="R124" s="22"/>
      <c r="S124" s="22"/>
      <c r="T124" s="22"/>
      <c r="U124" s="22"/>
      <c r="V124" s="22"/>
      <c r="W124" s="22"/>
      <c r="X124" s="22"/>
      <c r="Y124" s="22"/>
      <c r="Z124" s="22"/>
      <c r="AA124" s="22"/>
      <c r="AB124" s="22"/>
      <c r="AC124" s="22"/>
    </row>
    <row r="125" spans="3:29" s="156" customFormat="1" ht="15" customHeight="1">
      <c r="C125" s="22" t="s">
        <v>386</v>
      </c>
      <c r="D125" s="22"/>
      <c r="E125" s="22"/>
      <c r="F125" s="22"/>
      <c r="G125" s="22"/>
      <c r="H125" s="393">
        <f>IF('第二面'!H115="","",'第二面'!H115)</f>
      </c>
      <c r="I125" s="393"/>
      <c r="J125" s="393"/>
      <c r="K125" s="393"/>
      <c r="L125" s="393"/>
      <c r="M125" s="393"/>
      <c r="N125" s="393"/>
      <c r="O125" s="393"/>
      <c r="P125" s="393"/>
      <c r="Q125" s="393"/>
      <c r="R125" s="393"/>
      <c r="S125" s="393"/>
      <c r="T125" s="393"/>
      <c r="U125" s="393"/>
      <c r="V125" s="393"/>
      <c r="W125" s="393"/>
      <c r="X125" s="393"/>
      <c r="Y125" s="393"/>
      <c r="Z125" s="393"/>
      <c r="AA125" s="393"/>
      <c r="AB125" s="393"/>
      <c r="AC125" s="393"/>
    </row>
    <row r="126" spans="3:29" s="156" customFormat="1" ht="15" customHeight="1">
      <c r="C126" s="22" t="s">
        <v>375</v>
      </c>
      <c r="D126" s="22"/>
      <c r="E126" s="22"/>
      <c r="F126" s="22"/>
      <c r="G126" s="22"/>
      <c r="H126" s="393">
        <f>IF('第二面'!$H$116="","",'第二面'!$H$116)</f>
      </c>
      <c r="I126" s="393"/>
      <c r="J126" s="393"/>
      <c r="K126" s="393"/>
      <c r="L126" s="393"/>
      <c r="M126" s="89"/>
      <c r="N126" s="89"/>
      <c r="O126" s="89"/>
      <c r="P126" s="89"/>
      <c r="Q126" s="89"/>
      <c r="R126" s="89"/>
      <c r="S126" s="90"/>
      <c r="T126" s="90"/>
      <c r="U126" s="90"/>
      <c r="V126" s="90"/>
      <c r="W126" s="90"/>
      <c r="X126" s="90"/>
      <c r="Y126" s="90"/>
      <c r="Z126" s="90"/>
      <c r="AA126" s="90"/>
      <c r="AB126" s="90"/>
      <c r="AC126" s="90"/>
    </row>
    <row r="127" spans="3:29" s="156" customFormat="1" ht="15" customHeight="1">
      <c r="C127" s="22" t="s">
        <v>387</v>
      </c>
      <c r="D127" s="22"/>
      <c r="E127" s="22"/>
      <c r="F127" s="22"/>
      <c r="G127" s="22"/>
      <c r="H127" s="393">
        <f>IF('第二面'!H117="","",'第二面'!H117)</f>
      </c>
      <c r="I127" s="393"/>
      <c r="J127" s="393"/>
      <c r="K127" s="393"/>
      <c r="L127" s="393"/>
      <c r="M127" s="393"/>
      <c r="N127" s="393"/>
      <c r="O127" s="393"/>
      <c r="P127" s="393"/>
      <c r="Q127" s="393"/>
      <c r="R127" s="393"/>
      <c r="S127" s="393"/>
      <c r="T127" s="393"/>
      <c r="U127" s="393"/>
      <c r="V127" s="393"/>
      <c r="W127" s="393"/>
      <c r="X127" s="393"/>
      <c r="Y127" s="393"/>
      <c r="Z127" s="393"/>
      <c r="AA127" s="393"/>
      <c r="AB127" s="393"/>
      <c r="AC127" s="393"/>
    </row>
    <row r="128" spans="3:29" s="156" customFormat="1" ht="15" customHeight="1">
      <c r="C128" s="22" t="s">
        <v>388</v>
      </c>
      <c r="D128" s="22"/>
      <c r="E128" s="22"/>
      <c r="F128" s="22"/>
      <c r="G128" s="22"/>
      <c r="H128" s="89"/>
      <c r="I128" s="89"/>
      <c r="J128" s="89"/>
      <c r="K128" s="477">
        <f>IF('第二面'!$K$118="","",'第二面'!$K$118)</f>
      </c>
      <c r="L128" s="477"/>
      <c r="M128" s="477"/>
      <c r="N128" s="477"/>
      <c r="O128" s="477"/>
      <c r="P128" s="477"/>
      <c r="Q128" s="477"/>
      <c r="R128" s="477"/>
      <c r="S128" s="477"/>
      <c r="T128" s="477"/>
      <c r="U128" s="477"/>
      <c r="V128" s="477"/>
      <c r="W128" s="477"/>
      <c r="X128" s="477"/>
      <c r="Y128" s="477"/>
      <c r="Z128" s="477"/>
      <c r="AA128" s="477"/>
      <c r="AB128" s="477"/>
      <c r="AC128" s="477"/>
    </row>
    <row r="129" spans="3:29" s="156" customFormat="1" ht="15" customHeight="1">
      <c r="C129" s="22"/>
      <c r="D129" s="382"/>
      <c r="E129" s="382"/>
      <c r="F129" s="382"/>
      <c r="G129" s="382"/>
      <c r="H129" s="382"/>
      <c r="I129" s="382"/>
      <c r="J129" s="385"/>
      <c r="K129" s="385"/>
      <c r="L129" s="385"/>
      <c r="M129" s="385"/>
      <c r="N129" s="385"/>
      <c r="O129" s="385"/>
      <c r="P129" s="385"/>
      <c r="Q129" s="385"/>
      <c r="R129" s="385"/>
      <c r="S129" s="385"/>
      <c r="T129" s="385"/>
      <c r="U129" s="385"/>
      <c r="V129" s="385"/>
      <c r="W129" s="385"/>
      <c r="X129" s="385"/>
      <c r="Y129" s="385"/>
      <c r="Z129" s="385"/>
      <c r="AA129" s="385"/>
      <c r="AB129" s="385"/>
      <c r="AC129" s="385"/>
    </row>
    <row r="130" spans="3:29" s="156" customFormat="1" ht="15" customHeight="1">
      <c r="C130" s="22"/>
      <c r="D130" s="22"/>
      <c r="E130" s="22"/>
      <c r="F130" s="22"/>
      <c r="G130" s="22"/>
      <c r="H130" s="89"/>
      <c r="I130" s="89"/>
      <c r="J130" s="89"/>
      <c r="K130" s="89"/>
      <c r="L130" s="89"/>
      <c r="M130" s="89"/>
      <c r="N130" s="89"/>
      <c r="O130" s="89"/>
      <c r="P130" s="89"/>
      <c r="Q130" s="89"/>
      <c r="R130" s="89"/>
      <c r="S130" s="89"/>
      <c r="T130" s="89"/>
      <c r="U130" s="89"/>
      <c r="V130" s="89"/>
      <c r="W130" s="89"/>
      <c r="X130" s="89"/>
      <c r="Y130" s="89"/>
      <c r="Z130" s="89"/>
      <c r="AA130" s="89"/>
      <c r="AB130" s="89"/>
      <c r="AC130" s="89"/>
    </row>
    <row r="131" spans="1:29" s="156" customFormat="1" ht="15" customHeight="1">
      <c r="A131" s="91" t="s">
        <v>8</v>
      </c>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row>
    <row r="132" spans="1:29" s="156" customFormat="1" ht="1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row>
    <row r="133" spans="1:29" s="156" customFormat="1" ht="15" customHeight="1">
      <c r="A133" s="93" t="s">
        <v>369</v>
      </c>
      <c r="C133" s="93"/>
      <c r="D133" s="22"/>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row>
    <row r="134" spans="3:29" s="156" customFormat="1" ht="15" customHeight="1">
      <c r="C134" s="22" t="s">
        <v>376</v>
      </c>
      <c r="D134" s="22"/>
      <c r="E134" s="22"/>
      <c r="F134" s="22"/>
      <c r="G134" s="97" t="s">
        <v>292</v>
      </c>
      <c r="H134" s="478">
        <f>IF('第二面'!$H$123="","",'第二面'!$H$123)</f>
      </c>
      <c r="I134" s="478"/>
      <c r="J134" s="90" t="s">
        <v>238</v>
      </c>
      <c r="K134" s="87"/>
      <c r="L134" s="87"/>
      <c r="M134" s="97" t="s">
        <v>281</v>
      </c>
      <c r="N134" s="478">
        <f>IF('第二面'!$N$123="","",'第二面'!$N$123)</f>
      </c>
      <c r="O134" s="478"/>
      <c r="P134" s="478"/>
      <c r="Q134" s="90" t="s">
        <v>282</v>
      </c>
      <c r="R134" s="90"/>
      <c r="S134" s="478">
        <f>IF('第二面'!$S$123="","",'第二面'!$S$123)</f>
      </c>
      <c r="T134" s="478"/>
      <c r="U134" s="478"/>
      <c r="V134" s="22" t="s">
        <v>5</v>
      </c>
      <c r="W134" s="22"/>
      <c r="X134" s="22"/>
      <c r="Y134" s="22"/>
      <c r="Z134" s="22"/>
      <c r="AA134" s="22"/>
      <c r="AB134" s="27"/>
      <c r="AC134" s="22"/>
    </row>
    <row r="135" spans="3:29" s="156" customFormat="1" ht="15" customHeight="1">
      <c r="C135" s="22" t="s">
        <v>372</v>
      </c>
      <c r="D135" s="22"/>
      <c r="E135" s="22"/>
      <c r="F135" s="22"/>
      <c r="G135" s="22"/>
      <c r="H135" s="477">
        <f>IF('第二面'!$H$124="","",'第二面'!$H$124)</f>
      </c>
      <c r="I135" s="477"/>
      <c r="J135" s="477"/>
      <c r="K135" s="477"/>
      <c r="L135" s="477"/>
      <c r="M135" s="477"/>
      <c r="N135" s="477"/>
      <c r="O135" s="477"/>
      <c r="P135" s="477"/>
      <c r="Q135" s="477"/>
      <c r="R135" s="477"/>
      <c r="S135" s="477"/>
      <c r="T135" s="477"/>
      <c r="U135" s="477"/>
      <c r="V135" s="477"/>
      <c r="W135" s="477"/>
      <c r="X135" s="477"/>
      <c r="Y135" s="477"/>
      <c r="Z135" s="477"/>
      <c r="AA135" s="477"/>
      <c r="AB135" s="477"/>
      <c r="AC135" s="477"/>
    </row>
    <row r="136" spans="3:29" s="156" customFormat="1" ht="15" customHeight="1">
      <c r="C136" s="22" t="s">
        <v>389</v>
      </c>
      <c r="D136" s="22"/>
      <c r="E136" s="22"/>
      <c r="F136" s="22"/>
      <c r="G136" s="22"/>
      <c r="H136" s="92"/>
      <c r="I136" s="97" t="s">
        <v>283</v>
      </c>
      <c r="J136" s="478">
        <f>IF('第二面'!$J$125="","",'第二面'!$J$125)</f>
      </c>
      <c r="K136" s="478"/>
      <c r="L136" s="90" t="s">
        <v>284</v>
      </c>
      <c r="M136" s="90"/>
      <c r="N136" s="90"/>
      <c r="O136" s="90"/>
      <c r="P136" s="97" t="s">
        <v>283</v>
      </c>
      <c r="Q136" s="478">
        <f>IF('第二面'!$Q$125="","",'第二面'!$Q$125)</f>
      </c>
      <c r="R136" s="478"/>
      <c r="S136" s="90" t="s">
        <v>285</v>
      </c>
      <c r="T136" s="90"/>
      <c r="U136" s="90"/>
      <c r="V136" s="478">
        <f>IF('第二面'!$V$125="","",'第二面'!$V$125)</f>
      </c>
      <c r="W136" s="478"/>
      <c r="X136" s="478"/>
      <c r="Y136" s="22" t="s">
        <v>5</v>
      </c>
      <c r="Z136" s="22"/>
      <c r="AA136" s="233"/>
      <c r="AB136" s="233"/>
      <c r="AC136" s="22"/>
    </row>
    <row r="137" spans="3:29" s="156" customFormat="1" ht="15" customHeight="1">
      <c r="C137" s="93"/>
      <c r="D137" s="22"/>
      <c r="E137" s="93"/>
      <c r="F137" s="93"/>
      <c r="G137" s="22"/>
      <c r="H137" s="477">
        <f>IF('第二面'!$H$126="","",'第二面'!$H$126)</f>
      </c>
      <c r="I137" s="477"/>
      <c r="J137" s="477"/>
      <c r="K137" s="477"/>
      <c r="L137" s="477"/>
      <c r="M137" s="477"/>
      <c r="N137" s="477"/>
      <c r="O137" s="477"/>
      <c r="P137" s="477"/>
      <c r="Q137" s="477"/>
      <c r="R137" s="477"/>
      <c r="S137" s="477"/>
      <c r="T137" s="477"/>
      <c r="U137" s="477"/>
      <c r="V137" s="477"/>
      <c r="W137" s="477"/>
      <c r="X137" s="477"/>
      <c r="Y137" s="477"/>
      <c r="Z137" s="477"/>
      <c r="AA137" s="477"/>
      <c r="AB137" s="477"/>
      <c r="AC137" s="477"/>
    </row>
    <row r="138" spans="3:29" s="156" customFormat="1" ht="15" customHeight="1">
      <c r="C138" s="22" t="s">
        <v>378</v>
      </c>
      <c r="D138" s="22"/>
      <c r="E138" s="22"/>
      <c r="F138" s="22"/>
      <c r="G138" s="22"/>
      <c r="H138" s="480">
        <f>IF('第二面'!$H$127="","",'第二面'!$H$127)</f>
      </c>
      <c r="I138" s="480"/>
      <c r="J138" s="480"/>
      <c r="K138" s="87"/>
      <c r="L138" s="88"/>
      <c r="M138" s="88"/>
      <c r="N138" s="88"/>
      <c r="O138" s="22"/>
      <c r="P138" s="22"/>
      <c r="Q138" s="22"/>
      <c r="R138" s="22"/>
      <c r="S138" s="22"/>
      <c r="T138" s="22"/>
      <c r="U138" s="22"/>
      <c r="V138" s="22"/>
      <c r="W138" s="22"/>
      <c r="X138" s="22"/>
      <c r="Y138" s="22"/>
      <c r="Z138" s="22"/>
      <c r="AA138" s="22"/>
      <c r="AB138" s="22"/>
      <c r="AC138" s="22"/>
    </row>
    <row r="139" spans="3:29" s="156" customFormat="1" ht="15" customHeight="1">
      <c r="C139" s="22" t="s">
        <v>379</v>
      </c>
      <c r="D139" s="22"/>
      <c r="E139" s="22"/>
      <c r="F139" s="22"/>
      <c r="G139" s="22"/>
      <c r="H139" s="393">
        <f>IF('第二面'!H128="","",'第二面'!H128)</f>
      </c>
      <c r="I139" s="393"/>
      <c r="J139" s="393"/>
      <c r="K139" s="393"/>
      <c r="L139" s="393"/>
      <c r="M139" s="393"/>
      <c r="N139" s="393"/>
      <c r="O139" s="393"/>
      <c r="P139" s="393"/>
      <c r="Q139" s="393"/>
      <c r="R139" s="393"/>
      <c r="S139" s="393"/>
      <c r="T139" s="393"/>
      <c r="U139" s="393"/>
      <c r="V139" s="393"/>
      <c r="W139" s="393"/>
      <c r="X139" s="393"/>
      <c r="Y139" s="393"/>
      <c r="Z139" s="393"/>
      <c r="AA139" s="393"/>
      <c r="AB139" s="393"/>
      <c r="AC139" s="393"/>
    </row>
    <row r="140" spans="3:29" s="156" customFormat="1" ht="15" customHeight="1">
      <c r="C140" s="22" t="s">
        <v>380</v>
      </c>
      <c r="D140" s="22"/>
      <c r="E140" s="22"/>
      <c r="F140" s="22"/>
      <c r="G140" s="22"/>
      <c r="H140" s="393">
        <f>IF('第二面'!$H$129="","",'第二面'!$H$129)</f>
      </c>
      <c r="I140" s="393"/>
      <c r="J140" s="393"/>
      <c r="K140" s="393"/>
      <c r="L140" s="393"/>
      <c r="M140" s="89"/>
      <c r="N140" s="89"/>
      <c r="O140" s="89"/>
      <c r="P140" s="89"/>
      <c r="Q140" s="89"/>
      <c r="R140" s="89"/>
      <c r="S140" s="22"/>
      <c r="T140" s="22"/>
      <c r="U140" s="22"/>
      <c r="V140" s="22"/>
      <c r="W140" s="22"/>
      <c r="X140" s="22"/>
      <c r="Y140" s="22"/>
      <c r="Z140" s="22"/>
      <c r="AA140" s="22"/>
      <c r="AB140" s="22"/>
      <c r="AC140" s="22"/>
    </row>
    <row r="141" spans="3:29" s="156" customFormat="1" ht="15" customHeight="1">
      <c r="C141" s="22" t="s">
        <v>390</v>
      </c>
      <c r="D141" s="22"/>
      <c r="E141" s="22"/>
      <c r="F141" s="22"/>
      <c r="G141" s="22"/>
      <c r="H141" s="89"/>
      <c r="I141" s="89"/>
      <c r="J141" s="89"/>
      <c r="K141" s="477">
        <f>IF('第二面'!$K$130="","",'第二面'!$K$130)</f>
      </c>
      <c r="L141" s="477"/>
      <c r="M141" s="477"/>
      <c r="N141" s="477"/>
      <c r="O141" s="477"/>
      <c r="P141" s="477"/>
      <c r="Q141" s="477"/>
      <c r="R141" s="477"/>
      <c r="S141" s="477"/>
      <c r="T141" s="477"/>
      <c r="U141" s="477"/>
      <c r="V141" s="477"/>
      <c r="W141" s="477"/>
      <c r="X141" s="477"/>
      <c r="Y141" s="477"/>
      <c r="Z141" s="477"/>
      <c r="AA141" s="477"/>
      <c r="AB141" s="477"/>
      <c r="AC141" s="477"/>
    </row>
    <row r="142" spans="3:29" s="156" customFormat="1" ht="15" customHeight="1">
      <c r="C142" s="22"/>
      <c r="D142" s="155"/>
      <c r="E142" s="155"/>
      <c r="F142" s="155"/>
      <c r="G142" s="155"/>
      <c r="H142" s="393">
        <f>IF('第二面'!H131="","",'第二面'!H131)</f>
      </c>
      <c r="I142" s="393"/>
      <c r="J142" s="393"/>
      <c r="K142" s="393"/>
      <c r="L142" s="393"/>
      <c r="M142" s="393"/>
      <c r="N142" s="393"/>
      <c r="O142" s="393"/>
      <c r="P142" s="393"/>
      <c r="Q142" s="393"/>
      <c r="R142" s="393"/>
      <c r="S142" s="393"/>
      <c r="T142" s="393"/>
      <c r="U142" s="393"/>
      <c r="V142" s="393"/>
      <c r="W142" s="393"/>
      <c r="X142" s="393"/>
      <c r="Y142" s="393"/>
      <c r="Z142" s="393"/>
      <c r="AA142" s="393"/>
      <c r="AB142" s="393"/>
      <c r="AC142" s="393"/>
    </row>
    <row r="143" spans="3:29" s="156" customFormat="1" ht="15" customHeight="1">
      <c r="C143" s="22"/>
      <c r="D143" s="382"/>
      <c r="E143" s="382"/>
      <c r="F143" s="382"/>
      <c r="G143" s="382"/>
      <c r="H143" s="382"/>
      <c r="I143" s="382"/>
      <c r="J143" s="385"/>
      <c r="K143" s="385"/>
      <c r="L143" s="385"/>
      <c r="M143" s="385"/>
      <c r="N143" s="385"/>
      <c r="O143" s="385"/>
      <c r="P143" s="385"/>
      <c r="Q143" s="385"/>
      <c r="R143" s="385"/>
      <c r="S143" s="385"/>
      <c r="T143" s="385"/>
      <c r="U143" s="385"/>
      <c r="V143" s="385"/>
      <c r="W143" s="385"/>
      <c r="X143" s="385"/>
      <c r="Y143" s="385"/>
      <c r="Z143" s="385"/>
      <c r="AA143" s="385"/>
      <c r="AB143" s="385"/>
      <c r="AC143" s="385"/>
    </row>
    <row r="144" spans="1:29" s="156" customFormat="1" ht="15" customHeight="1">
      <c r="A144" s="93" t="s">
        <v>370</v>
      </c>
      <c r="C144" s="93"/>
      <c r="D144" s="22"/>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row>
    <row r="145" spans="3:29" s="156" customFormat="1" ht="15" customHeight="1">
      <c r="C145" s="22" t="s">
        <v>376</v>
      </c>
      <c r="D145" s="22"/>
      <c r="E145" s="22"/>
      <c r="F145" s="22"/>
      <c r="G145" s="97" t="s">
        <v>293</v>
      </c>
      <c r="H145" s="478">
        <f>IF('第二面'!$H$133="","",'第二面'!$H$133)</f>
      </c>
      <c r="I145" s="478"/>
      <c r="J145" s="90" t="s">
        <v>238</v>
      </c>
      <c r="K145" s="87"/>
      <c r="L145" s="87"/>
      <c r="M145" s="97" t="s">
        <v>281</v>
      </c>
      <c r="N145" s="478">
        <f>IF('第二面'!$N$133="","",'第二面'!$N$133)</f>
      </c>
      <c r="O145" s="478"/>
      <c r="P145" s="478"/>
      <c r="Q145" s="90" t="s">
        <v>282</v>
      </c>
      <c r="R145" s="90"/>
      <c r="S145" s="478">
        <f>IF('第二面'!$S$133="","",'第二面'!$S$133)</f>
      </c>
      <c r="T145" s="478"/>
      <c r="U145" s="478"/>
      <c r="V145" s="22" t="s">
        <v>5</v>
      </c>
      <c r="W145" s="22"/>
      <c r="X145" s="22"/>
      <c r="Y145" s="22"/>
      <c r="Z145" s="22"/>
      <c r="AA145" s="22"/>
      <c r="AB145" s="27"/>
      <c r="AC145" s="22"/>
    </row>
    <row r="146" spans="3:29" s="156" customFormat="1" ht="15" customHeight="1">
      <c r="C146" s="22" t="s">
        <v>372</v>
      </c>
      <c r="D146" s="22"/>
      <c r="E146" s="22"/>
      <c r="F146" s="22"/>
      <c r="G146" s="22"/>
      <c r="H146" s="477">
        <f>IF('第二面'!$H$134="","",'第二面'!$H$134)</f>
      </c>
      <c r="I146" s="477"/>
      <c r="J146" s="477"/>
      <c r="K146" s="477"/>
      <c r="L146" s="477"/>
      <c r="M146" s="477"/>
      <c r="N146" s="477"/>
      <c r="O146" s="477"/>
      <c r="P146" s="477"/>
      <c r="Q146" s="477"/>
      <c r="R146" s="477"/>
      <c r="S146" s="477"/>
      <c r="T146" s="477"/>
      <c r="U146" s="477"/>
      <c r="V146" s="477"/>
      <c r="W146" s="477"/>
      <c r="X146" s="477"/>
      <c r="Y146" s="477"/>
      <c r="Z146" s="477"/>
      <c r="AA146" s="477"/>
      <c r="AB146" s="477"/>
      <c r="AC146" s="477"/>
    </row>
    <row r="147" spans="3:29" s="156" customFormat="1" ht="15" customHeight="1">
      <c r="C147" s="22" t="s">
        <v>389</v>
      </c>
      <c r="D147" s="22"/>
      <c r="E147" s="22"/>
      <c r="F147" s="22"/>
      <c r="G147" s="22"/>
      <c r="H147" s="92"/>
      <c r="I147" s="97" t="s">
        <v>283</v>
      </c>
      <c r="J147" s="478">
        <f>IF('第二面'!$J$135="","",'第二面'!$J$135)</f>
      </c>
      <c r="K147" s="478"/>
      <c r="L147" s="90" t="s">
        <v>284</v>
      </c>
      <c r="M147" s="90"/>
      <c r="N147" s="90"/>
      <c r="O147" s="90"/>
      <c r="P147" s="97" t="s">
        <v>283</v>
      </c>
      <c r="Q147" s="478">
        <f>IF('第二面'!$Q$135="","",'第二面'!$Q$135)</f>
      </c>
      <c r="R147" s="478"/>
      <c r="S147" s="90" t="s">
        <v>285</v>
      </c>
      <c r="T147" s="90"/>
      <c r="U147" s="90"/>
      <c r="V147" s="478">
        <f>IF('第二面'!$V$135="","",'第二面'!$V$135)</f>
      </c>
      <c r="W147" s="478"/>
      <c r="X147" s="478"/>
      <c r="Y147" s="22" t="s">
        <v>5</v>
      </c>
      <c r="Z147" s="22"/>
      <c r="AA147" s="233"/>
      <c r="AB147" s="233"/>
      <c r="AC147" s="22"/>
    </row>
    <row r="148" spans="3:29" s="156" customFormat="1" ht="15" customHeight="1">
      <c r="C148" s="93"/>
      <c r="D148" s="22"/>
      <c r="E148" s="93"/>
      <c r="F148" s="93"/>
      <c r="G148" s="22"/>
      <c r="H148" s="477">
        <f>IF('第二面'!$H$136="","",'第二面'!$H$136)</f>
      </c>
      <c r="I148" s="477"/>
      <c r="J148" s="477"/>
      <c r="K148" s="477"/>
      <c r="L148" s="477"/>
      <c r="M148" s="477"/>
      <c r="N148" s="477"/>
      <c r="O148" s="477"/>
      <c r="P148" s="477"/>
      <c r="Q148" s="477"/>
      <c r="R148" s="477"/>
      <c r="S148" s="477"/>
      <c r="T148" s="477"/>
      <c r="U148" s="477"/>
      <c r="V148" s="477"/>
      <c r="W148" s="477"/>
      <c r="X148" s="477"/>
      <c r="Y148" s="477"/>
      <c r="Z148" s="477"/>
      <c r="AA148" s="477"/>
      <c r="AB148" s="477"/>
      <c r="AC148" s="477"/>
    </row>
    <row r="149" spans="3:29" s="156" customFormat="1" ht="15" customHeight="1">
      <c r="C149" s="22" t="s">
        <v>378</v>
      </c>
      <c r="D149" s="22"/>
      <c r="E149" s="22"/>
      <c r="F149" s="22"/>
      <c r="G149" s="22"/>
      <c r="H149" s="480">
        <f>IF('第二面'!$H$137="","",'第二面'!$H$137)</f>
      </c>
      <c r="I149" s="480"/>
      <c r="J149" s="480"/>
      <c r="K149" s="87"/>
      <c r="L149" s="88"/>
      <c r="M149" s="88"/>
      <c r="N149" s="88"/>
      <c r="O149" s="22"/>
      <c r="P149" s="22"/>
      <c r="Q149" s="22"/>
      <c r="R149" s="22"/>
      <c r="S149" s="22"/>
      <c r="T149" s="22"/>
      <c r="U149" s="22"/>
      <c r="V149" s="22"/>
      <c r="W149" s="22"/>
      <c r="X149" s="22"/>
      <c r="Y149" s="22"/>
      <c r="Z149" s="22"/>
      <c r="AA149" s="22"/>
      <c r="AB149" s="22"/>
      <c r="AC149" s="22"/>
    </row>
    <row r="150" spans="3:29" s="156" customFormat="1" ht="15" customHeight="1">
      <c r="C150" s="22" t="s">
        <v>379</v>
      </c>
      <c r="D150" s="22"/>
      <c r="E150" s="22"/>
      <c r="F150" s="22"/>
      <c r="G150" s="22"/>
      <c r="H150" s="393">
        <f>IF('第二面'!H138="","",'第二面'!H138)</f>
      </c>
      <c r="I150" s="393"/>
      <c r="J150" s="393"/>
      <c r="K150" s="393"/>
      <c r="L150" s="393"/>
      <c r="M150" s="393"/>
      <c r="N150" s="393"/>
      <c r="O150" s="393"/>
      <c r="P150" s="393"/>
      <c r="Q150" s="393"/>
      <c r="R150" s="393"/>
      <c r="S150" s="393"/>
      <c r="T150" s="393"/>
      <c r="U150" s="393"/>
      <c r="V150" s="393"/>
      <c r="W150" s="393"/>
      <c r="X150" s="393"/>
      <c r="Y150" s="393"/>
      <c r="Z150" s="393"/>
      <c r="AA150" s="393"/>
      <c r="AB150" s="393"/>
      <c r="AC150" s="393"/>
    </row>
    <row r="151" spans="3:29" s="156" customFormat="1" ht="15" customHeight="1">
      <c r="C151" s="22" t="s">
        <v>380</v>
      </c>
      <c r="D151" s="22"/>
      <c r="E151" s="22"/>
      <c r="F151" s="22"/>
      <c r="G151" s="22"/>
      <c r="H151" s="393">
        <f>IF('第二面'!$H$139="","",'第二面'!$H$139)</f>
      </c>
      <c r="I151" s="393"/>
      <c r="J151" s="393"/>
      <c r="K151" s="393"/>
      <c r="L151" s="393"/>
      <c r="M151" s="89"/>
      <c r="N151" s="89"/>
      <c r="O151" s="89"/>
      <c r="P151" s="89"/>
      <c r="Q151" s="89"/>
      <c r="R151" s="89"/>
      <c r="S151" s="22"/>
      <c r="T151" s="22"/>
      <c r="U151" s="22"/>
      <c r="V151" s="22"/>
      <c r="W151" s="22"/>
      <c r="X151" s="22"/>
      <c r="Y151" s="22"/>
      <c r="Z151" s="22"/>
      <c r="AA151" s="22"/>
      <c r="AB151" s="22"/>
      <c r="AC151" s="22"/>
    </row>
    <row r="152" spans="3:29" s="156" customFormat="1" ht="15" customHeight="1">
      <c r="C152" s="22" t="s">
        <v>390</v>
      </c>
      <c r="D152" s="22"/>
      <c r="E152" s="22"/>
      <c r="F152" s="22"/>
      <c r="G152" s="22"/>
      <c r="H152" s="89"/>
      <c r="I152" s="89"/>
      <c r="J152" s="89"/>
      <c r="K152" s="477">
        <f>IF('第二面'!$K$140="","",'第二面'!$K$140)</f>
      </c>
      <c r="L152" s="477"/>
      <c r="M152" s="477"/>
      <c r="N152" s="477"/>
      <c r="O152" s="477"/>
      <c r="P152" s="477"/>
      <c r="Q152" s="477"/>
      <c r="R152" s="477"/>
      <c r="S152" s="477"/>
      <c r="T152" s="477"/>
      <c r="U152" s="477"/>
      <c r="V152" s="477"/>
      <c r="W152" s="477"/>
      <c r="X152" s="477"/>
      <c r="Y152" s="477"/>
      <c r="Z152" s="477"/>
      <c r="AA152" s="477"/>
      <c r="AB152" s="477"/>
      <c r="AC152" s="477"/>
    </row>
    <row r="153" spans="3:29" s="156" customFormat="1" ht="15" customHeight="1">
      <c r="C153" s="22"/>
      <c r="D153" s="155"/>
      <c r="E153" s="155"/>
      <c r="F153" s="155"/>
      <c r="G153" s="155"/>
      <c r="H153" s="393">
        <f>IF('第二面'!H141="","",'第二面'!H141)</f>
      </c>
      <c r="I153" s="393"/>
      <c r="J153" s="393"/>
      <c r="K153" s="393"/>
      <c r="L153" s="393"/>
      <c r="M153" s="393"/>
      <c r="N153" s="393"/>
      <c r="O153" s="393"/>
      <c r="P153" s="393"/>
      <c r="Q153" s="393"/>
      <c r="R153" s="393"/>
      <c r="S153" s="393"/>
      <c r="T153" s="393"/>
      <c r="U153" s="393"/>
      <c r="V153" s="393"/>
      <c r="W153" s="393"/>
      <c r="X153" s="393"/>
      <c r="Y153" s="393"/>
      <c r="Z153" s="393"/>
      <c r="AA153" s="393"/>
      <c r="AB153" s="393"/>
      <c r="AC153" s="393"/>
    </row>
    <row r="154" spans="3:29" s="156" customFormat="1" ht="15" customHeight="1">
      <c r="C154" s="22"/>
      <c r="D154" s="382"/>
      <c r="E154" s="382"/>
      <c r="F154" s="382"/>
      <c r="G154" s="382"/>
      <c r="H154" s="382"/>
      <c r="I154" s="382"/>
      <c r="J154" s="385"/>
      <c r="K154" s="385"/>
      <c r="L154" s="385"/>
      <c r="M154" s="385"/>
      <c r="N154" s="385"/>
      <c r="O154" s="385"/>
      <c r="P154" s="385"/>
      <c r="Q154" s="385"/>
      <c r="R154" s="385"/>
      <c r="S154" s="385"/>
      <c r="T154" s="385"/>
      <c r="U154" s="385"/>
      <c r="V154" s="385"/>
      <c r="W154" s="385"/>
      <c r="X154" s="385"/>
      <c r="Y154" s="385"/>
      <c r="Z154" s="385"/>
      <c r="AA154" s="385"/>
      <c r="AB154" s="385"/>
      <c r="AC154" s="385"/>
    </row>
    <row r="155" spans="3:29" s="156" customFormat="1" ht="15" customHeight="1">
      <c r="C155" s="22" t="s">
        <v>376</v>
      </c>
      <c r="D155" s="22"/>
      <c r="E155" s="22"/>
      <c r="F155" s="22"/>
      <c r="G155" s="97" t="s">
        <v>167</v>
      </c>
      <c r="H155" s="478">
        <f>IF('第二面'!$H$142="","",'第二面'!$H$142)</f>
      </c>
      <c r="I155" s="478"/>
      <c r="J155" s="90" t="s">
        <v>238</v>
      </c>
      <c r="K155" s="87"/>
      <c r="L155" s="87"/>
      <c r="M155" s="97" t="s">
        <v>281</v>
      </c>
      <c r="N155" s="478">
        <f>IF('第二面'!$N$142="","",'第二面'!$N$142)</f>
      </c>
      <c r="O155" s="478"/>
      <c r="P155" s="478"/>
      <c r="Q155" s="90" t="s">
        <v>282</v>
      </c>
      <c r="R155" s="90"/>
      <c r="S155" s="478">
        <f>IF('第二面'!$S$142="","",'第二面'!$S$142)</f>
      </c>
      <c r="T155" s="478"/>
      <c r="U155" s="478"/>
      <c r="V155" s="22" t="s">
        <v>5</v>
      </c>
      <c r="W155" s="22"/>
      <c r="X155" s="22"/>
      <c r="Y155" s="22"/>
      <c r="Z155" s="22"/>
      <c r="AA155" s="22"/>
      <c r="AB155" s="27"/>
      <c r="AC155" s="22"/>
    </row>
    <row r="156" spans="3:29" s="156" customFormat="1" ht="15" customHeight="1">
      <c r="C156" s="22" t="s">
        <v>372</v>
      </c>
      <c r="D156" s="22"/>
      <c r="E156" s="22"/>
      <c r="F156" s="22"/>
      <c r="G156" s="22"/>
      <c r="H156" s="477">
        <f>IF('第二面'!$H$143="","",'第二面'!$H$143)</f>
      </c>
      <c r="I156" s="477"/>
      <c r="J156" s="477"/>
      <c r="K156" s="477"/>
      <c r="L156" s="477"/>
      <c r="M156" s="477"/>
      <c r="N156" s="477"/>
      <c r="O156" s="477"/>
      <c r="P156" s="477"/>
      <c r="Q156" s="477"/>
      <c r="R156" s="477"/>
      <c r="S156" s="477"/>
      <c r="T156" s="477"/>
      <c r="U156" s="477"/>
      <c r="V156" s="477"/>
      <c r="W156" s="477"/>
      <c r="X156" s="477"/>
      <c r="Y156" s="477"/>
      <c r="Z156" s="477"/>
      <c r="AA156" s="477"/>
      <c r="AB156" s="477"/>
      <c r="AC156" s="477"/>
    </row>
    <row r="157" spans="3:29" s="156" customFormat="1" ht="15" customHeight="1">
      <c r="C157" s="22" t="s">
        <v>389</v>
      </c>
      <c r="D157" s="22"/>
      <c r="E157" s="22"/>
      <c r="F157" s="22"/>
      <c r="G157" s="22"/>
      <c r="H157" s="92"/>
      <c r="I157" s="97" t="s">
        <v>283</v>
      </c>
      <c r="J157" s="478">
        <f>IF('第二面'!$J$144="","",'第二面'!$J$144)</f>
      </c>
      <c r="K157" s="478"/>
      <c r="L157" s="90" t="s">
        <v>284</v>
      </c>
      <c r="M157" s="90"/>
      <c r="N157" s="90"/>
      <c r="O157" s="90"/>
      <c r="P157" s="97" t="s">
        <v>283</v>
      </c>
      <c r="Q157" s="478">
        <f>IF('第二面'!$Q$144="","",'第二面'!$Q$144)</f>
      </c>
      <c r="R157" s="478"/>
      <c r="S157" s="90" t="s">
        <v>285</v>
      </c>
      <c r="T157" s="90"/>
      <c r="U157" s="90"/>
      <c r="V157" s="478">
        <f>IF('第二面'!$V$144="","",'第二面'!$V$144)</f>
      </c>
      <c r="W157" s="478"/>
      <c r="X157" s="478"/>
      <c r="Y157" s="22" t="s">
        <v>5</v>
      </c>
      <c r="Z157" s="22"/>
      <c r="AA157" s="233"/>
      <c r="AB157" s="233"/>
      <c r="AC157" s="22"/>
    </row>
    <row r="158" spans="3:29" s="156" customFormat="1" ht="15" customHeight="1">
      <c r="C158" s="93"/>
      <c r="D158" s="22"/>
      <c r="E158" s="93"/>
      <c r="F158" s="93"/>
      <c r="G158" s="22"/>
      <c r="H158" s="477">
        <f>IF('第二面'!$H$145="","",'第二面'!$H$145)</f>
      </c>
      <c r="I158" s="477"/>
      <c r="J158" s="477"/>
      <c r="K158" s="477"/>
      <c r="L158" s="477"/>
      <c r="M158" s="477"/>
      <c r="N158" s="477"/>
      <c r="O158" s="477"/>
      <c r="P158" s="477"/>
      <c r="Q158" s="477"/>
      <c r="R158" s="477"/>
      <c r="S158" s="477"/>
      <c r="T158" s="477"/>
      <c r="U158" s="477"/>
      <c r="V158" s="477"/>
      <c r="W158" s="477"/>
      <c r="X158" s="477"/>
      <c r="Y158" s="477"/>
      <c r="Z158" s="477"/>
      <c r="AA158" s="477"/>
      <c r="AB158" s="477"/>
      <c r="AC158" s="477"/>
    </row>
    <row r="159" spans="3:29" s="156" customFormat="1" ht="15" customHeight="1">
      <c r="C159" s="22" t="s">
        <v>378</v>
      </c>
      <c r="D159" s="22"/>
      <c r="E159" s="22"/>
      <c r="F159" s="22"/>
      <c r="G159" s="22"/>
      <c r="H159" s="480">
        <f>IF('第二面'!$H$146="","",'第二面'!$H$146)</f>
      </c>
      <c r="I159" s="480"/>
      <c r="J159" s="480"/>
      <c r="K159" s="87"/>
      <c r="L159" s="88"/>
      <c r="M159" s="88"/>
      <c r="N159" s="88"/>
      <c r="O159" s="22"/>
      <c r="P159" s="22"/>
      <c r="Q159" s="22"/>
      <c r="R159" s="22"/>
      <c r="S159" s="22"/>
      <c r="T159" s="22"/>
      <c r="U159" s="22"/>
      <c r="V159" s="22"/>
      <c r="W159" s="22"/>
      <c r="X159" s="22"/>
      <c r="Y159" s="22"/>
      <c r="Z159" s="22"/>
      <c r="AA159" s="22"/>
      <c r="AB159" s="22"/>
      <c r="AC159" s="22"/>
    </row>
    <row r="160" spans="3:29" s="156" customFormat="1" ht="15" customHeight="1">
      <c r="C160" s="22" t="s">
        <v>379</v>
      </c>
      <c r="D160" s="22"/>
      <c r="E160" s="22"/>
      <c r="F160" s="22"/>
      <c r="G160" s="22"/>
      <c r="H160" s="393">
        <f>IF('第二面'!H147="","",'第二面'!H147)</f>
      </c>
      <c r="I160" s="393"/>
      <c r="J160" s="393"/>
      <c r="K160" s="393"/>
      <c r="L160" s="393"/>
      <c r="M160" s="393"/>
      <c r="N160" s="393"/>
      <c r="O160" s="393"/>
      <c r="P160" s="393"/>
      <c r="Q160" s="393"/>
      <c r="R160" s="393"/>
      <c r="S160" s="393"/>
      <c r="T160" s="393"/>
      <c r="U160" s="393"/>
      <c r="V160" s="393"/>
      <c r="W160" s="393"/>
      <c r="X160" s="393"/>
      <c r="Y160" s="393"/>
      <c r="Z160" s="393"/>
      <c r="AA160" s="393"/>
      <c r="AB160" s="393"/>
      <c r="AC160" s="393"/>
    </row>
    <row r="161" spans="3:29" s="156" customFormat="1" ht="15" customHeight="1">
      <c r="C161" s="22" t="s">
        <v>380</v>
      </c>
      <c r="D161" s="22"/>
      <c r="E161" s="22"/>
      <c r="F161" s="22"/>
      <c r="G161" s="22"/>
      <c r="H161" s="393">
        <f>IF('第二面'!$H$148="","",'第二面'!$H$148)</f>
      </c>
      <c r="I161" s="393"/>
      <c r="J161" s="393"/>
      <c r="K161" s="393"/>
      <c r="L161" s="393"/>
      <c r="M161" s="89"/>
      <c r="N161" s="89"/>
      <c r="O161" s="89"/>
      <c r="P161" s="89"/>
      <c r="Q161" s="89"/>
      <c r="R161" s="89"/>
      <c r="S161" s="22"/>
      <c r="T161" s="22"/>
      <c r="U161" s="22"/>
      <c r="V161" s="22"/>
      <c r="W161" s="22"/>
      <c r="X161" s="22"/>
      <c r="Y161" s="22"/>
      <c r="Z161" s="22"/>
      <c r="AA161" s="22"/>
      <c r="AB161" s="22"/>
      <c r="AC161" s="22"/>
    </row>
    <row r="162" spans="3:29" s="156" customFormat="1" ht="15" customHeight="1">
      <c r="C162" s="22" t="s">
        <v>390</v>
      </c>
      <c r="D162" s="22"/>
      <c r="E162" s="22"/>
      <c r="F162" s="22"/>
      <c r="G162" s="22"/>
      <c r="H162" s="89"/>
      <c r="I162" s="89"/>
      <c r="J162" s="89"/>
      <c r="K162" s="477">
        <f>IF('第二面'!$K$149="","",'第二面'!$K$149)</f>
      </c>
      <c r="L162" s="477"/>
      <c r="M162" s="477"/>
      <c r="N162" s="477"/>
      <c r="O162" s="477"/>
      <c r="P162" s="477"/>
      <c r="Q162" s="477"/>
      <c r="R162" s="477"/>
      <c r="S162" s="477"/>
      <c r="T162" s="477"/>
      <c r="U162" s="477"/>
      <c r="V162" s="477"/>
      <c r="W162" s="477"/>
      <c r="X162" s="477"/>
      <c r="Y162" s="477"/>
      <c r="Z162" s="477"/>
      <c r="AA162" s="477"/>
      <c r="AB162" s="477"/>
      <c r="AC162" s="477"/>
    </row>
    <row r="163" spans="3:29" s="156" customFormat="1" ht="15" customHeight="1">
      <c r="C163" s="22"/>
      <c r="D163" s="155"/>
      <c r="E163" s="155"/>
      <c r="F163" s="155"/>
      <c r="G163" s="155"/>
      <c r="H163" s="393">
        <f>IF('第二面'!H150="","",'第二面'!H150)</f>
      </c>
      <c r="I163" s="393"/>
      <c r="J163" s="393"/>
      <c r="K163" s="393"/>
      <c r="L163" s="393"/>
      <c r="M163" s="393"/>
      <c r="N163" s="393"/>
      <c r="O163" s="393"/>
      <c r="P163" s="393"/>
      <c r="Q163" s="393"/>
      <c r="R163" s="393"/>
      <c r="S163" s="393"/>
      <c r="T163" s="393"/>
      <c r="U163" s="393"/>
      <c r="V163" s="393"/>
      <c r="W163" s="393"/>
      <c r="X163" s="393"/>
      <c r="Y163" s="393"/>
      <c r="Z163" s="393"/>
      <c r="AA163" s="393"/>
      <c r="AB163" s="393"/>
      <c r="AC163" s="393"/>
    </row>
    <row r="164" spans="3:29" s="156" customFormat="1" ht="15" customHeight="1">
      <c r="C164" s="22"/>
      <c r="D164" s="22"/>
      <c r="E164" s="22"/>
      <c r="F164" s="22"/>
      <c r="G164" s="22"/>
      <c r="H164" s="89"/>
      <c r="I164" s="89"/>
      <c r="J164" s="89"/>
      <c r="K164" s="92"/>
      <c r="L164" s="92"/>
      <c r="M164" s="92"/>
      <c r="N164" s="92"/>
      <c r="O164" s="92"/>
      <c r="P164" s="92"/>
      <c r="Q164" s="92"/>
      <c r="R164" s="92"/>
      <c r="S164" s="92"/>
      <c r="T164" s="92"/>
      <c r="U164" s="92"/>
      <c r="V164" s="92"/>
      <c r="W164" s="92"/>
      <c r="X164" s="92"/>
      <c r="Y164" s="92"/>
      <c r="Z164" s="92"/>
      <c r="AA164" s="92"/>
      <c r="AB164" s="92"/>
      <c r="AC164" s="92"/>
    </row>
    <row r="165" spans="3:29" s="156" customFormat="1" ht="15" customHeight="1">
      <c r="C165" s="22"/>
      <c r="D165" s="22"/>
      <c r="E165" s="22"/>
      <c r="F165" s="22"/>
      <c r="G165" s="22"/>
      <c r="H165" s="89"/>
      <c r="I165" s="89"/>
      <c r="J165" s="89"/>
      <c r="K165" s="92"/>
      <c r="L165" s="92"/>
      <c r="M165" s="92"/>
      <c r="N165" s="92"/>
      <c r="O165" s="92"/>
      <c r="P165" s="92"/>
      <c r="Q165" s="92"/>
      <c r="R165" s="92"/>
      <c r="S165" s="92"/>
      <c r="T165" s="92"/>
      <c r="U165" s="92"/>
      <c r="V165" s="92"/>
      <c r="W165" s="92"/>
      <c r="X165" s="92"/>
      <c r="Y165" s="92"/>
      <c r="Z165" s="92"/>
      <c r="AA165" s="92"/>
      <c r="AB165" s="92"/>
      <c r="AC165" s="92"/>
    </row>
    <row r="166" spans="3:29" s="156" customFormat="1" ht="15" customHeight="1">
      <c r="C166" s="22"/>
      <c r="D166" s="382"/>
      <c r="E166" s="382"/>
      <c r="F166" s="382"/>
      <c r="G166" s="382"/>
      <c r="H166" s="382"/>
      <c r="I166" s="382"/>
      <c r="J166" s="385"/>
      <c r="K166" s="385"/>
      <c r="L166" s="385"/>
      <c r="M166" s="385"/>
      <c r="N166" s="385"/>
      <c r="O166" s="385"/>
      <c r="P166" s="385"/>
      <c r="Q166" s="385"/>
      <c r="R166" s="385"/>
      <c r="S166" s="385"/>
      <c r="T166" s="385"/>
      <c r="U166" s="385"/>
      <c r="V166" s="385"/>
      <c r="W166" s="385"/>
      <c r="X166" s="385"/>
      <c r="Y166" s="385"/>
      <c r="Z166" s="385"/>
      <c r="AA166" s="385"/>
      <c r="AB166" s="385"/>
      <c r="AC166" s="385"/>
    </row>
    <row r="167" spans="3:29" s="156" customFormat="1" ht="15" customHeight="1">
      <c r="C167" s="22"/>
      <c r="D167" s="382"/>
      <c r="E167" s="382"/>
      <c r="F167" s="382"/>
      <c r="G167" s="382"/>
      <c r="H167" s="382"/>
      <c r="I167" s="382"/>
      <c r="J167" s="385"/>
      <c r="K167" s="385"/>
      <c r="L167" s="385"/>
      <c r="M167" s="385"/>
      <c r="N167" s="385"/>
      <c r="O167" s="385"/>
      <c r="P167" s="385"/>
      <c r="Q167" s="385"/>
      <c r="R167" s="385"/>
      <c r="S167" s="385"/>
      <c r="T167" s="385"/>
      <c r="U167" s="385"/>
      <c r="V167" s="385"/>
      <c r="W167" s="385"/>
      <c r="X167" s="385"/>
      <c r="Y167" s="385"/>
      <c r="Z167" s="385"/>
      <c r="AA167" s="385"/>
      <c r="AB167" s="385"/>
      <c r="AC167" s="385"/>
    </row>
    <row r="168" spans="3:29" s="156" customFormat="1" ht="15" customHeight="1">
      <c r="C168" s="22" t="s">
        <v>376</v>
      </c>
      <c r="D168" s="22"/>
      <c r="E168" s="22"/>
      <c r="F168" s="22"/>
      <c r="G168" s="97" t="s">
        <v>167</v>
      </c>
      <c r="H168" s="478">
        <f>IF('第二面'!$H$151="","",'第二面'!$H$151)</f>
      </c>
      <c r="I168" s="478"/>
      <c r="J168" s="90" t="s">
        <v>238</v>
      </c>
      <c r="K168" s="87"/>
      <c r="L168" s="87"/>
      <c r="M168" s="97" t="s">
        <v>281</v>
      </c>
      <c r="N168" s="478">
        <f>IF('第二面'!$N$151="","",'第二面'!$N$151)</f>
      </c>
      <c r="O168" s="478"/>
      <c r="P168" s="478"/>
      <c r="Q168" s="90" t="s">
        <v>282</v>
      </c>
      <c r="R168" s="90"/>
      <c r="S168" s="478">
        <f>IF('第二面'!$S$151="","",'第二面'!$S$151)</f>
      </c>
      <c r="T168" s="478"/>
      <c r="U168" s="478"/>
      <c r="V168" s="22" t="s">
        <v>5</v>
      </c>
      <c r="W168" s="22"/>
      <c r="X168" s="22"/>
      <c r="Y168" s="22"/>
      <c r="Z168" s="22"/>
      <c r="AA168" s="22"/>
      <c r="AB168" s="27"/>
      <c r="AC168" s="22"/>
    </row>
    <row r="169" spans="3:29" s="156" customFormat="1" ht="15" customHeight="1">
      <c r="C169" s="22" t="s">
        <v>372</v>
      </c>
      <c r="D169" s="22"/>
      <c r="E169" s="22"/>
      <c r="F169" s="22"/>
      <c r="G169" s="22"/>
      <c r="H169" s="477">
        <f>IF('第二面'!$H$152="","",'第二面'!$H$152)</f>
      </c>
      <c r="I169" s="477"/>
      <c r="J169" s="477"/>
      <c r="K169" s="477"/>
      <c r="L169" s="477"/>
      <c r="M169" s="477"/>
      <c r="N169" s="477"/>
      <c r="O169" s="477"/>
      <c r="P169" s="477"/>
      <c r="Q169" s="477"/>
      <c r="R169" s="477"/>
      <c r="S169" s="477"/>
      <c r="T169" s="477"/>
      <c r="U169" s="477"/>
      <c r="V169" s="477"/>
      <c r="W169" s="477"/>
      <c r="X169" s="477"/>
      <c r="Y169" s="477"/>
      <c r="Z169" s="477"/>
      <c r="AA169" s="477"/>
      <c r="AB169" s="477"/>
      <c r="AC169" s="477"/>
    </row>
    <row r="170" spans="3:29" s="156" customFormat="1" ht="15" customHeight="1">
      <c r="C170" s="22" t="s">
        <v>389</v>
      </c>
      <c r="D170" s="22"/>
      <c r="E170" s="22"/>
      <c r="F170" s="22"/>
      <c r="G170" s="22"/>
      <c r="H170" s="92"/>
      <c r="I170" s="97" t="s">
        <v>283</v>
      </c>
      <c r="J170" s="478">
        <f>IF('第二面'!$J$153="","",'第二面'!$J$153)</f>
      </c>
      <c r="K170" s="478"/>
      <c r="L170" s="90" t="s">
        <v>284</v>
      </c>
      <c r="M170" s="90"/>
      <c r="N170" s="90"/>
      <c r="O170" s="90"/>
      <c r="P170" s="97" t="s">
        <v>283</v>
      </c>
      <c r="Q170" s="478">
        <f>IF('第二面'!$Q$153="","",'第二面'!$Q$153)</f>
      </c>
      <c r="R170" s="478"/>
      <c r="S170" s="90" t="s">
        <v>285</v>
      </c>
      <c r="T170" s="90"/>
      <c r="U170" s="90"/>
      <c r="V170" s="478">
        <f>IF('第二面'!$V$153="","",'第二面'!$V$153)</f>
      </c>
      <c r="W170" s="478"/>
      <c r="X170" s="478"/>
      <c r="Y170" s="22" t="s">
        <v>5</v>
      </c>
      <c r="Z170" s="22"/>
      <c r="AA170" s="233"/>
      <c r="AB170" s="233"/>
      <c r="AC170" s="22"/>
    </row>
    <row r="171" spans="3:29" s="156" customFormat="1" ht="15" customHeight="1">
      <c r="C171" s="93"/>
      <c r="D171" s="22"/>
      <c r="E171" s="93"/>
      <c r="F171" s="93"/>
      <c r="G171" s="22"/>
      <c r="H171" s="477">
        <f>IF('第二面'!$H$154="","",'第二面'!$H$154)</f>
      </c>
      <c r="I171" s="477"/>
      <c r="J171" s="477"/>
      <c r="K171" s="477"/>
      <c r="L171" s="477"/>
      <c r="M171" s="477"/>
      <c r="N171" s="477"/>
      <c r="O171" s="477"/>
      <c r="P171" s="477"/>
      <c r="Q171" s="477"/>
      <c r="R171" s="477"/>
      <c r="S171" s="477"/>
      <c r="T171" s="477"/>
      <c r="U171" s="477"/>
      <c r="V171" s="477"/>
      <c r="W171" s="477"/>
      <c r="X171" s="477"/>
      <c r="Y171" s="477"/>
      <c r="Z171" s="477"/>
      <c r="AA171" s="477"/>
      <c r="AB171" s="477"/>
      <c r="AC171" s="477"/>
    </row>
    <row r="172" spans="3:29" s="156" customFormat="1" ht="15" customHeight="1">
      <c r="C172" s="22" t="s">
        <v>378</v>
      </c>
      <c r="D172" s="22"/>
      <c r="E172" s="22"/>
      <c r="F172" s="22"/>
      <c r="G172" s="22"/>
      <c r="H172" s="480">
        <f>IF('第二面'!$H$155="","",'第二面'!$H$155)</f>
      </c>
      <c r="I172" s="480"/>
      <c r="J172" s="480"/>
      <c r="K172" s="87"/>
      <c r="L172" s="88"/>
      <c r="M172" s="88"/>
      <c r="N172" s="88"/>
      <c r="O172" s="22"/>
      <c r="P172" s="22"/>
      <c r="Q172" s="22"/>
      <c r="R172" s="22"/>
      <c r="S172" s="22"/>
      <c r="T172" s="22"/>
      <c r="U172" s="22"/>
      <c r="V172" s="22"/>
      <c r="W172" s="22"/>
      <c r="X172" s="22"/>
      <c r="Y172" s="22"/>
      <c r="Z172" s="22"/>
      <c r="AA172" s="22"/>
      <c r="AB172" s="22"/>
      <c r="AC172" s="22"/>
    </row>
    <row r="173" spans="3:29" s="156" customFormat="1" ht="15" customHeight="1">
      <c r="C173" s="22" t="s">
        <v>379</v>
      </c>
      <c r="D173" s="22"/>
      <c r="E173" s="22"/>
      <c r="F173" s="22"/>
      <c r="G173" s="22"/>
      <c r="H173" s="393">
        <f>IF('第二面'!H156="","",'第二面'!H156)</f>
      </c>
      <c r="I173" s="393"/>
      <c r="J173" s="393"/>
      <c r="K173" s="393"/>
      <c r="L173" s="393"/>
      <c r="M173" s="393"/>
      <c r="N173" s="393"/>
      <c r="O173" s="393"/>
      <c r="P173" s="393"/>
      <c r="Q173" s="393"/>
      <c r="R173" s="393"/>
      <c r="S173" s="393"/>
      <c r="T173" s="393"/>
      <c r="U173" s="393"/>
      <c r="V173" s="393"/>
      <c r="W173" s="393"/>
      <c r="X173" s="393"/>
      <c r="Y173" s="393"/>
      <c r="Z173" s="393"/>
      <c r="AA173" s="393"/>
      <c r="AB173" s="393"/>
      <c r="AC173" s="393"/>
    </row>
    <row r="174" spans="3:29" s="156" customFormat="1" ht="15" customHeight="1">
      <c r="C174" s="22" t="s">
        <v>380</v>
      </c>
      <c r="D174" s="22"/>
      <c r="E174" s="22"/>
      <c r="F174" s="22"/>
      <c r="G174" s="22"/>
      <c r="H174" s="393">
        <f>IF('第二面'!$H$157="","",'第二面'!$H$157)</f>
      </c>
      <c r="I174" s="393"/>
      <c r="J174" s="393"/>
      <c r="K174" s="393"/>
      <c r="L174" s="393"/>
      <c r="M174" s="89"/>
      <c r="N174" s="89"/>
      <c r="O174" s="89"/>
      <c r="P174" s="89"/>
      <c r="Q174" s="89"/>
      <c r="R174" s="89"/>
      <c r="S174" s="22"/>
      <c r="T174" s="22"/>
      <c r="U174" s="22"/>
      <c r="V174" s="22"/>
      <c r="W174" s="22"/>
      <c r="X174" s="22"/>
      <c r="Y174" s="22"/>
      <c r="Z174" s="22"/>
      <c r="AA174" s="22"/>
      <c r="AB174" s="22"/>
      <c r="AC174" s="22"/>
    </row>
    <row r="175" spans="3:29" s="156" customFormat="1" ht="15" customHeight="1">
      <c r="C175" s="22" t="s">
        <v>390</v>
      </c>
      <c r="D175" s="22"/>
      <c r="E175" s="22"/>
      <c r="F175" s="22"/>
      <c r="G175" s="22"/>
      <c r="H175" s="89"/>
      <c r="I175" s="89"/>
      <c r="J175" s="89"/>
      <c r="K175" s="477">
        <f>IF('第二面'!$K$158="","",'第二面'!$K$158)</f>
      </c>
      <c r="L175" s="477"/>
      <c r="M175" s="477"/>
      <c r="N175" s="477"/>
      <c r="O175" s="477"/>
      <c r="P175" s="477"/>
      <c r="Q175" s="477"/>
      <c r="R175" s="477"/>
      <c r="S175" s="477"/>
      <c r="T175" s="477"/>
      <c r="U175" s="477"/>
      <c r="V175" s="477"/>
      <c r="W175" s="477"/>
      <c r="X175" s="477"/>
      <c r="Y175" s="477"/>
      <c r="Z175" s="477"/>
      <c r="AA175" s="477"/>
      <c r="AB175" s="477"/>
      <c r="AC175" s="477"/>
    </row>
    <row r="176" spans="3:29" s="156" customFormat="1" ht="15" customHeight="1">
      <c r="C176" s="22"/>
      <c r="D176" s="155"/>
      <c r="E176" s="155"/>
      <c r="F176" s="155"/>
      <c r="G176" s="155"/>
      <c r="H176" s="393">
        <f>IF('第二面'!H159="","",'第二面'!H159)</f>
      </c>
      <c r="I176" s="393"/>
      <c r="J176" s="393"/>
      <c r="K176" s="393"/>
      <c r="L176" s="393"/>
      <c r="M176" s="393"/>
      <c r="N176" s="393"/>
      <c r="O176" s="393"/>
      <c r="P176" s="393"/>
      <c r="Q176" s="393"/>
      <c r="R176" s="393"/>
      <c r="S176" s="393"/>
      <c r="T176" s="393"/>
      <c r="U176" s="393"/>
      <c r="V176" s="393"/>
      <c r="W176" s="393"/>
      <c r="X176" s="393"/>
      <c r="Y176" s="393"/>
      <c r="Z176" s="393"/>
      <c r="AA176" s="393"/>
      <c r="AB176" s="393"/>
      <c r="AC176" s="393"/>
    </row>
    <row r="177" spans="1:29" s="156" customFormat="1" ht="15" customHeight="1">
      <c r="A177" s="91" t="s">
        <v>9</v>
      </c>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row>
    <row r="178" spans="3:29" s="156" customFormat="1" ht="15" customHeight="1">
      <c r="C178" s="22" t="s">
        <v>382</v>
      </c>
      <c r="D178" s="22"/>
      <c r="E178" s="22"/>
      <c r="F178" s="22"/>
      <c r="G178" s="22"/>
      <c r="H178" s="477">
        <f>IF('第二面'!$H$161="","",'第二面'!$H$161)</f>
      </c>
      <c r="I178" s="477"/>
      <c r="J178" s="477"/>
      <c r="K178" s="477"/>
      <c r="L178" s="477"/>
      <c r="M178" s="477"/>
      <c r="N178" s="477"/>
      <c r="O178" s="477"/>
      <c r="P178" s="477"/>
      <c r="Q178" s="477"/>
      <c r="R178" s="477"/>
      <c r="S178" s="477"/>
      <c r="T178" s="477"/>
      <c r="U178" s="477"/>
      <c r="V178" s="477"/>
      <c r="W178" s="477"/>
      <c r="X178" s="477"/>
      <c r="Y178" s="477"/>
      <c r="Z178" s="477"/>
      <c r="AA178" s="477"/>
      <c r="AB178" s="477"/>
      <c r="AC178" s="477"/>
    </row>
    <row r="179" spans="3:29" s="156" customFormat="1" ht="15" customHeight="1">
      <c r="C179" s="22" t="s">
        <v>393</v>
      </c>
      <c r="D179" s="22"/>
      <c r="E179" s="22"/>
      <c r="F179" s="22"/>
      <c r="G179" s="22"/>
      <c r="H179" s="22"/>
      <c r="I179" s="22"/>
      <c r="J179" s="87"/>
      <c r="K179" s="478">
        <f>IF('第二面'!K162="","",'第二面'!K162)</f>
      </c>
      <c r="L179" s="478"/>
      <c r="M179" s="478"/>
      <c r="N179" s="478">
        <f>IF('第二面'!N162="","",'第二面'!N162)</f>
      </c>
      <c r="O179" s="478"/>
      <c r="P179" s="87">
        <f>IF('第二面'!P162="","",'第二面'!P162)</f>
      </c>
      <c r="Q179" s="87" t="s">
        <v>44</v>
      </c>
      <c r="R179" s="478">
        <f>IF('第二面'!R162="","",'第二面'!R162)</f>
      </c>
      <c r="S179" s="478"/>
      <c r="T179" s="22" t="s">
        <v>5</v>
      </c>
      <c r="U179" s="22"/>
      <c r="V179" s="22"/>
      <c r="W179" s="22"/>
      <c r="X179" s="22"/>
      <c r="Y179" s="22"/>
      <c r="Z179" s="22"/>
      <c r="AA179" s="22"/>
      <c r="AB179" s="22"/>
      <c r="AC179" s="22"/>
    </row>
    <row r="180" spans="3:29" s="156" customFormat="1" ht="15" customHeight="1">
      <c r="C180" s="93"/>
      <c r="D180" s="93"/>
      <c r="E180" s="93"/>
      <c r="F180" s="93"/>
      <c r="G180" s="22"/>
      <c r="H180" s="477">
        <f>IF('第二面'!$H$163="","",'第二面'!$H$163)</f>
      </c>
      <c r="I180" s="477"/>
      <c r="J180" s="477"/>
      <c r="K180" s="477"/>
      <c r="L180" s="477"/>
      <c r="M180" s="477"/>
      <c r="N180" s="477"/>
      <c r="O180" s="477"/>
      <c r="P180" s="477"/>
      <c r="Q180" s="477"/>
      <c r="R180" s="477"/>
      <c r="S180" s="477"/>
      <c r="T180" s="477"/>
      <c r="U180" s="477"/>
      <c r="V180" s="477"/>
      <c r="W180" s="477"/>
      <c r="X180" s="477"/>
      <c r="Y180" s="477"/>
      <c r="Z180" s="477"/>
      <c r="AA180" s="477"/>
      <c r="AB180" s="477"/>
      <c r="AC180" s="477"/>
    </row>
    <row r="181" spans="3:29" s="156" customFormat="1" ht="15" customHeight="1">
      <c r="C181" s="22" t="s">
        <v>373</v>
      </c>
      <c r="D181" s="22"/>
      <c r="E181" s="22"/>
      <c r="F181" s="22"/>
      <c r="G181" s="22"/>
      <c r="H181" s="480">
        <f>IF('第二面'!H164="","",'第二面'!H164)</f>
      </c>
      <c r="I181" s="480"/>
      <c r="J181" s="480"/>
      <c r="K181" s="88"/>
      <c r="L181" s="88"/>
      <c r="M181" s="88"/>
      <c r="N181" s="88"/>
      <c r="O181" s="22"/>
      <c r="P181" s="22"/>
      <c r="Q181" s="22"/>
      <c r="R181" s="22"/>
      <c r="S181" s="22"/>
      <c r="T181" s="22"/>
      <c r="U181" s="22"/>
      <c r="V181" s="22"/>
      <c r="W181" s="22"/>
      <c r="X181" s="22"/>
      <c r="Y181" s="22"/>
      <c r="Z181" s="22"/>
      <c r="AA181" s="22"/>
      <c r="AB181" s="22"/>
      <c r="AC181" s="22"/>
    </row>
    <row r="182" spans="3:29" s="156" customFormat="1" ht="15" customHeight="1">
      <c r="C182" s="22" t="s">
        <v>386</v>
      </c>
      <c r="D182" s="22"/>
      <c r="E182" s="22"/>
      <c r="F182" s="22"/>
      <c r="G182" s="22"/>
      <c r="H182" s="393">
        <f>IF('第二面'!H165="","",'第二面'!H165)</f>
      </c>
      <c r="I182" s="393"/>
      <c r="J182" s="393"/>
      <c r="K182" s="393"/>
      <c r="L182" s="393"/>
      <c r="M182" s="393"/>
      <c r="N182" s="393"/>
      <c r="O182" s="393"/>
      <c r="P182" s="393"/>
      <c r="Q182" s="393"/>
      <c r="R182" s="393"/>
      <c r="S182" s="393"/>
      <c r="T182" s="393"/>
      <c r="U182" s="393"/>
      <c r="V182" s="393"/>
      <c r="W182" s="393"/>
      <c r="X182" s="393"/>
      <c r="Y182" s="393"/>
      <c r="Z182" s="393"/>
      <c r="AA182" s="393"/>
      <c r="AB182" s="393"/>
      <c r="AC182" s="393"/>
    </row>
    <row r="183" spans="3:29" s="156" customFormat="1" ht="15" customHeight="1">
      <c r="C183" s="22" t="s">
        <v>375</v>
      </c>
      <c r="D183" s="22"/>
      <c r="E183" s="22"/>
      <c r="F183" s="22"/>
      <c r="G183" s="22"/>
      <c r="H183" s="393">
        <f>IF('第二面'!$H$166="","",'第二面'!$H$166)</f>
      </c>
      <c r="I183" s="393"/>
      <c r="J183" s="393"/>
      <c r="K183" s="393"/>
      <c r="L183" s="393"/>
      <c r="M183" s="89"/>
      <c r="N183" s="89"/>
      <c r="O183" s="89"/>
      <c r="P183" s="89"/>
      <c r="Q183" s="89"/>
      <c r="R183" s="89"/>
      <c r="S183" s="90"/>
      <c r="T183" s="90"/>
      <c r="U183" s="90"/>
      <c r="V183" s="90"/>
      <c r="W183" s="90"/>
      <c r="X183" s="90"/>
      <c r="Y183" s="90"/>
      <c r="Z183" s="90"/>
      <c r="AA183" s="90"/>
      <c r="AB183" s="90"/>
      <c r="AC183" s="90"/>
    </row>
    <row r="184" spans="3:29" s="156" customFormat="1" ht="15" customHeight="1">
      <c r="C184" s="96"/>
      <c r="D184" s="22"/>
      <c r="E184" s="22"/>
      <c r="F184" s="22"/>
      <c r="G184" s="22"/>
      <c r="H184" s="89"/>
      <c r="I184" s="89"/>
      <c r="J184" s="89"/>
      <c r="K184" s="89"/>
      <c r="L184" s="89"/>
      <c r="M184" s="89"/>
      <c r="N184" s="89"/>
      <c r="O184" s="89"/>
      <c r="P184" s="89"/>
      <c r="Q184" s="89"/>
      <c r="R184" s="89"/>
      <c r="S184" s="90"/>
      <c r="T184" s="90"/>
      <c r="U184" s="90"/>
      <c r="V184" s="90"/>
      <c r="W184" s="90"/>
      <c r="X184" s="90"/>
      <c r="Y184" s="90"/>
      <c r="Z184" s="90"/>
      <c r="AA184" s="90"/>
      <c r="AB184" s="90"/>
      <c r="AC184" s="90"/>
    </row>
    <row r="185" spans="1:29" s="156" customFormat="1" ht="15" customHeight="1">
      <c r="A185" s="85" t="s">
        <v>10</v>
      </c>
      <c r="B185" s="85"/>
      <c r="C185" s="85"/>
      <c r="D185" s="85"/>
      <c r="E185" s="85"/>
      <c r="F185" s="85"/>
      <c r="G185" s="376"/>
      <c r="H185" s="376"/>
      <c r="I185" s="376"/>
      <c r="J185" s="376"/>
      <c r="K185" s="376"/>
      <c r="L185" s="376"/>
      <c r="M185" s="376"/>
      <c r="N185" s="376"/>
      <c r="O185" s="376"/>
      <c r="P185" s="376"/>
      <c r="Q185" s="376"/>
      <c r="R185" s="376"/>
      <c r="S185" s="376"/>
      <c r="T185" s="376"/>
      <c r="U185" s="376"/>
      <c r="V185" s="376"/>
      <c r="W185" s="376"/>
      <c r="X185" s="376"/>
      <c r="Y185" s="376"/>
      <c r="Z185" s="376"/>
      <c r="AA185" s="376"/>
      <c r="AB185" s="376"/>
      <c r="AC185" s="376"/>
    </row>
    <row r="186" spans="1:29" s="156" customFormat="1" ht="15" customHeight="1">
      <c r="A186" s="479">
        <f>IF('第二面'!A176="","",'第二面'!A176)</f>
      </c>
      <c r="B186" s="479"/>
      <c r="C186" s="479"/>
      <c r="D186" s="479"/>
      <c r="E186" s="479"/>
      <c r="F186" s="479"/>
      <c r="G186" s="479"/>
      <c r="H186" s="479"/>
      <c r="I186" s="479"/>
      <c r="J186" s="479"/>
      <c r="K186" s="479"/>
      <c r="L186" s="479"/>
      <c r="M186" s="479"/>
      <c r="N186" s="479"/>
      <c r="O186" s="479"/>
      <c r="P186" s="479"/>
      <c r="Q186" s="479"/>
      <c r="R186" s="479"/>
      <c r="S186" s="479"/>
      <c r="T186" s="479"/>
      <c r="U186" s="479"/>
      <c r="V186" s="479"/>
      <c r="W186" s="479"/>
      <c r="X186" s="479"/>
      <c r="Y186" s="479"/>
      <c r="Z186" s="479"/>
      <c r="AA186" s="479"/>
      <c r="AB186" s="479"/>
      <c r="AC186" s="479"/>
    </row>
    <row r="187" spans="1:29" s="156" customFormat="1" ht="15" customHeight="1">
      <c r="A187" s="500">
        <f>IF('第二面'!A177="","",'第二面'!A177)</f>
      </c>
      <c r="B187" s="500"/>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row>
    <row r="188" ht="16.5" customHeight="1"/>
  </sheetData>
  <sheetProtection password="C134" sheet="1"/>
  <mergeCells count="206">
    <mergeCell ref="H172:J172"/>
    <mergeCell ref="H173:AC173"/>
    <mergeCell ref="A1:AC1"/>
    <mergeCell ref="A2:G3"/>
    <mergeCell ref="J2:P3"/>
    <mergeCell ref="X2:AC3"/>
    <mergeCell ref="Q2:W3"/>
    <mergeCell ref="D166:I166"/>
    <mergeCell ref="J166:AC166"/>
    <mergeCell ref="N83:R83"/>
    <mergeCell ref="H48:AC48"/>
    <mergeCell ref="V42:X42"/>
    <mergeCell ref="J170:K170"/>
    <mergeCell ref="Q170:R170"/>
    <mergeCell ref="V170:X170"/>
    <mergeCell ref="N87:R87"/>
    <mergeCell ref="N89:R89"/>
    <mergeCell ref="N91:R91"/>
    <mergeCell ref="G86:AC86"/>
    <mergeCell ref="H122:AC122"/>
    <mergeCell ref="Q22:R22"/>
    <mergeCell ref="H24:J24"/>
    <mergeCell ref="H34:J34"/>
    <mergeCell ref="H31:AC31"/>
    <mergeCell ref="J32:K32"/>
    <mergeCell ref="H116:AC116"/>
    <mergeCell ref="H96:AC96"/>
    <mergeCell ref="H108:AC108"/>
    <mergeCell ref="K102:AC102"/>
    <mergeCell ref="H109:L109"/>
    <mergeCell ref="H117:L117"/>
    <mergeCell ref="S30:U30"/>
    <mergeCell ref="H25:AC25"/>
    <mergeCell ref="H26:L26"/>
    <mergeCell ref="H40:I40"/>
    <mergeCell ref="N40:P40"/>
    <mergeCell ref="S40:U40"/>
    <mergeCell ref="H44:J44"/>
    <mergeCell ref="K47:AC47"/>
    <mergeCell ref="J112:AC112"/>
    <mergeCell ref="D112:I112"/>
    <mergeCell ref="I103:AC103"/>
    <mergeCell ref="D167:I167"/>
    <mergeCell ref="J167:AC167"/>
    <mergeCell ref="G88:AC88"/>
    <mergeCell ref="G90:AC90"/>
    <mergeCell ref="K111:AC111"/>
    <mergeCell ref="H135:AC135"/>
    <mergeCell ref="D103:H103"/>
    <mergeCell ref="H127:AC127"/>
    <mergeCell ref="H101:AC101"/>
    <mergeCell ref="K119:AC119"/>
    <mergeCell ref="H98:J98"/>
    <mergeCell ref="H99:AC99"/>
    <mergeCell ref="H100:L100"/>
    <mergeCell ref="A187:AC187"/>
    <mergeCell ref="H156:AC156"/>
    <mergeCell ref="R179:S179"/>
    <mergeCell ref="K162:AC162"/>
    <mergeCell ref="H158:AC158"/>
    <mergeCell ref="H159:J159"/>
    <mergeCell ref="H171:AC171"/>
    <mergeCell ref="H63:AC63"/>
    <mergeCell ref="J60:K60"/>
    <mergeCell ref="Q60:R60"/>
    <mergeCell ref="H97:AC97"/>
    <mergeCell ref="K65:AC65"/>
    <mergeCell ref="G80:AC80"/>
    <mergeCell ref="N71:R71"/>
    <mergeCell ref="N75:R75"/>
    <mergeCell ref="N79:R79"/>
    <mergeCell ref="G70:AC70"/>
    <mergeCell ref="G74:AC74"/>
    <mergeCell ref="V32:X32"/>
    <mergeCell ref="N30:P30"/>
    <mergeCell ref="N81:R81"/>
    <mergeCell ref="G78:AC78"/>
    <mergeCell ref="Q51:R51"/>
    <mergeCell ref="V51:X51"/>
    <mergeCell ref="K56:AC56"/>
    <mergeCell ref="H64:L64"/>
    <mergeCell ref="J51:K51"/>
    <mergeCell ref="H59:AC59"/>
    <mergeCell ref="D48:G48"/>
    <mergeCell ref="N20:P20"/>
    <mergeCell ref="H35:AC35"/>
    <mergeCell ref="H36:L36"/>
    <mergeCell ref="H38:AC38"/>
    <mergeCell ref="K37:AC37"/>
    <mergeCell ref="H33:AC33"/>
    <mergeCell ref="S20:U20"/>
    <mergeCell ref="H43:AC43"/>
    <mergeCell ref="V22:X22"/>
    <mergeCell ref="V60:X60"/>
    <mergeCell ref="H46:L46"/>
    <mergeCell ref="H20:I20"/>
    <mergeCell ref="J42:K42"/>
    <mergeCell ref="Q42:R42"/>
    <mergeCell ref="H53:J53"/>
    <mergeCell ref="H23:AC23"/>
    <mergeCell ref="J22:K22"/>
    <mergeCell ref="H30:I30"/>
    <mergeCell ref="Q32:R32"/>
    <mergeCell ref="H55:L55"/>
    <mergeCell ref="N58:P58"/>
    <mergeCell ref="H41:AC41"/>
    <mergeCell ref="H45:AC45"/>
    <mergeCell ref="H58:I58"/>
    <mergeCell ref="H52:AC52"/>
    <mergeCell ref="S58:U58"/>
    <mergeCell ref="H49:I49"/>
    <mergeCell ref="N49:P49"/>
    <mergeCell ref="S49:U49"/>
    <mergeCell ref="H134:I134"/>
    <mergeCell ref="N134:P134"/>
    <mergeCell ref="S134:U134"/>
    <mergeCell ref="H124:J124"/>
    <mergeCell ref="H125:AC125"/>
    <mergeCell ref="H126:L126"/>
    <mergeCell ref="K128:AC128"/>
    <mergeCell ref="H118:AC118"/>
    <mergeCell ref="D121:H121"/>
    <mergeCell ref="I121:AC121"/>
    <mergeCell ref="H123:AC123"/>
    <mergeCell ref="D120:H120"/>
    <mergeCell ref="I120:AC120"/>
    <mergeCell ref="A11:AC11"/>
    <mergeCell ref="A13:AC13"/>
    <mergeCell ref="Q4:W9"/>
    <mergeCell ref="N145:P145"/>
    <mergeCell ref="S145:U145"/>
    <mergeCell ref="D143:I143"/>
    <mergeCell ref="J143:AC143"/>
    <mergeCell ref="J136:K136"/>
    <mergeCell ref="Q136:R136"/>
    <mergeCell ref="V136:X136"/>
    <mergeCell ref="A4:I9"/>
    <mergeCell ref="J4:P9"/>
    <mergeCell ref="X7:AC9"/>
    <mergeCell ref="X4:AC6"/>
    <mergeCell ref="H110:AC110"/>
    <mergeCell ref="H16:AC16"/>
    <mergeCell ref="H18:AC18"/>
    <mergeCell ref="H17:J17"/>
    <mergeCell ref="G82:AC82"/>
    <mergeCell ref="D38:G38"/>
    <mergeCell ref="H61:AC61"/>
    <mergeCell ref="H54:AC54"/>
    <mergeCell ref="K141:AC141"/>
    <mergeCell ref="H145:I145"/>
    <mergeCell ref="H137:AC137"/>
    <mergeCell ref="H138:J138"/>
    <mergeCell ref="H139:AC139"/>
    <mergeCell ref="H140:L140"/>
    <mergeCell ref="J129:AC129"/>
    <mergeCell ref="D129:I129"/>
    <mergeCell ref="H21:AC21"/>
    <mergeCell ref="H15:AC15"/>
    <mergeCell ref="H115:J115"/>
    <mergeCell ref="H105:AC105"/>
    <mergeCell ref="H106:AC106"/>
    <mergeCell ref="H107:J107"/>
    <mergeCell ref="H113:AC113"/>
    <mergeCell ref="H114:AC114"/>
    <mergeCell ref="H50:AC50"/>
    <mergeCell ref="H62:J62"/>
    <mergeCell ref="H146:AC146"/>
    <mergeCell ref="J147:K147"/>
    <mergeCell ref="Q147:R147"/>
    <mergeCell ref="V147:X147"/>
    <mergeCell ref="H161:L161"/>
    <mergeCell ref="D154:I154"/>
    <mergeCell ref="J154:AC154"/>
    <mergeCell ref="H148:AC148"/>
    <mergeCell ref="H149:J149"/>
    <mergeCell ref="H150:AC150"/>
    <mergeCell ref="H151:L151"/>
    <mergeCell ref="S155:U155"/>
    <mergeCell ref="J157:K157"/>
    <mergeCell ref="Q157:R157"/>
    <mergeCell ref="H160:AC160"/>
    <mergeCell ref="A186:AC186"/>
    <mergeCell ref="H181:J181"/>
    <mergeCell ref="H182:AC182"/>
    <mergeCell ref="H183:L183"/>
    <mergeCell ref="G185:AC185"/>
    <mergeCell ref="H178:AC178"/>
    <mergeCell ref="H180:AC180"/>
    <mergeCell ref="H168:I168"/>
    <mergeCell ref="N168:P168"/>
    <mergeCell ref="H169:AC169"/>
    <mergeCell ref="H174:L174"/>
    <mergeCell ref="K175:AC175"/>
    <mergeCell ref="K179:M179"/>
    <mergeCell ref="N179:O179"/>
    <mergeCell ref="S168:U168"/>
    <mergeCell ref="H163:AC163"/>
    <mergeCell ref="H176:AC176"/>
    <mergeCell ref="H57:AC57"/>
    <mergeCell ref="H66:AC66"/>
    <mergeCell ref="H142:AC142"/>
    <mergeCell ref="H153:AC153"/>
    <mergeCell ref="K152:AC152"/>
    <mergeCell ref="V157:X157"/>
    <mergeCell ref="H155:I155"/>
    <mergeCell ref="N155:P155"/>
  </mergeCells>
  <dataValidations count="2">
    <dataValidation allowBlank="1" showInputMessage="1" showErrorMessage="1" imeMode="off" sqref="B73 B69 P179 B77 B85"/>
    <dataValidation allowBlank="1" showInputMessage="1" showErrorMessage="1" imeMode="fullKatakana" sqref="H15:AC15"/>
  </dataValidations>
  <printOptions/>
  <pageMargins left="0.984251968503937" right="0.5905511811023623" top="0.7086614173228347" bottom="0.35433070866141736" header="0.3937007874015748" footer="0.03937007874015748"/>
  <pageSetup blackAndWhite="1" horizontalDpi="600" verticalDpi="600" orientation="portrait" paperSize="9" r:id="rId3"/>
  <headerFooter alignWithMargins="0">
    <oddFooter>&amp;R
</oddFooter>
  </headerFooter>
  <rowBreaks count="3" manualBreakCount="3">
    <brk id="57" max="27" man="1"/>
    <brk id="112" max="27" man="1"/>
    <brk id="167"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2020-01-20T01:48:59Z</dcterms:created>
  <dcterms:modified xsi:type="dcterms:W3CDTF">2024-02-27T03:08:44Z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